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1620" windowWidth="19440" windowHeight="1002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3" sheetId="13" r:id="rId12"/>
    <sheet name="Лист14" sheetId="14" r:id="rId13"/>
  </sheets>
  <calcPr calcId="145621"/>
</workbook>
</file>

<file path=xl/calcChain.xml><?xml version="1.0" encoding="utf-8"?>
<calcChain xmlns="http://schemas.openxmlformats.org/spreadsheetml/2006/main">
  <c r="G23" i="10" l="1"/>
  <c r="M34" i="13" l="1"/>
  <c r="M33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4" i="13"/>
  <c r="M13" i="13"/>
  <c r="M12" i="13"/>
  <c r="M11" i="13"/>
  <c r="M10" i="13"/>
  <c r="M9" i="13"/>
  <c r="M8" i="13"/>
  <c r="M7" i="13"/>
  <c r="M6" i="13"/>
  <c r="M5" i="13"/>
  <c r="M4" i="13"/>
  <c r="C9" i="11" l="1"/>
  <c r="B9" i="11" l="1"/>
  <c r="E9" i="11" l="1"/>
  <c r="D9" i="11"/>
  <c r="G17" i="5" l="1"/>
  <c r="F17" i="5"/>
  <c r="E17" i="5"/>
  <c r="D17" i="5"/>
  <c r="F19" i="2" l="1"/>
  <c r="E19" i="2"/>
  <c r="D19" i="2"/>
  <c r="G19" i="2"/>
  <c r="G9" i="10" l="1"/>
  <c r="F9" i="10"/>
  <c r="E9" i="10"/>
  <c r="D9" i="10"/>
  <c r="G20" i="7"/>
  <c r="F20" i="7"/>
  <c r="E20" i="7"/>
  <c r="D20" i="7"/>
  <c r="G11" i="7"/>
  <c r="F11" i="7"/>
  <c r="E11" i="7"/>
  <c r="D11" i="7"/>
  <c r="G10" i="5"/>
  <c r="F10" i="5"/>
  <c r="E10" i="5"/>
  <c r="D10" i="5"/>
  <c r="G9" i="4"/>
  <c r="F9" i="4"/>
  <c r="E9" i="4"/>
  <c r="D9" i="4"/>
  <c r="G9" i="3"/>
  <c r="F9" i="3"/>
  <c r="E9" i="3"/>
  <c r="D9" i="3"/>
  <c r="G25" i="7" l="1"/>
  <c r="G10" i="6"/>
  <c r="G10" i="2"/>
  <c r="G25" i="2" s="1"/>
  <c r="E10" i="2"/>
  <c r="D10" i="2"/>
  <c r="E11" i="1"/>
  <c r="D11" i="1"/>
  <c r="G17" i="10" l="1"/>
  <c r="F17" i="10"/>
  <c r="F23" i="10" s="1"/>
  <c r="E17" i="10"/>
  <c r="D17" i="10"/>
  <c r="D23" i="10" s="1"/>
  <c r="E23" i="10"/>
  <c r="G17" i="9"/>
  <c r="F17" i="9"/>
  <c r="E17" i="9"/>
  <c r="D17" i="9"/>
  <c r="G10" i="9"/>
  <c r="F10" i="9"/>
  <c r="E10" i="9"/>
  <c r="D10" i="9"/>
  <c r="D23" i="9" l="1"/>
  <c r="F23" i="9"/>
  <c r="E23" i="9"/>
  <c r="G23" i="9"/>
  <c r="E17" i="8"/>
  <c r="D17" i="8"/>
  <c r="G17" i="8"/>
  <c r="F17" i="8"/>
  <c r="G9" i="8"/>
  <c r="F9" i="8"/>
  <c r="E9" i="8"/>
  <c r="D9" i="8"/>
  <c r="G24" i="8" l="1"/>
  <c r="F24" i="8"/>
  <c r="E24" i="8"/>
  <c r="D24" i="8"/>
  <c r="E25" i="7"/>
  <c r="D25" i="7"/>
  <c r="F25" i="7"/>
  <c r="G19" i="6"/>
  <c r="F19" i="6"/>
  <c r="E19" i="6"/>
  <c r="D19" i="6"/>
  <c r="F10" i="6"/>
  <c r="E10" i="6"/>
  <c r="D10" i="6"/>
  <c r="G24" i="5"/>
  <c r="F24" i="5"/>
  <c r="E24" i="5"/>
  <c r="D24" i="5"/>
  <c r="E17" i="4"/>
  <c r="E24" i="4" s="1"/>
  <c r="E26" i="6" l="1"/>
  <c r="F26" i="6"/>
  <c r="G26" i="6"/>
  <c r="D26" i="6"/>
  <c r="G17" i="4"/>
  <c r="G24" i="4" s="1"/>
  <c r="F17" i="4"/>
  <c r="D17" i="4"/>
  <c r="G18" i="3"/>
  <c r="F18" i="3"/>
  <c r="E18" i="3"/>
  <c r="D18" i="3"/>
  <c r="G19" i="1"/>
  <c r="F19" i="1"/>
  <c r="E19" i="1"/>
  <c r="D19" i="1"/>
  <c r="G11" i="1"/>
  <c r="F11" i="1"/>
  <c r="F26" i="1" l="1"/>
  <c r="D24" i="4"/>
  <c r="E25" i="3"/>
  <c r="G25" i="3"/>
  <c r="D25" i="3"/>
  <c r="F25" i="3"/>
  <c r="F24" i="4"/>
  <c r="G26" i="1"/>
  <c r="D26" i="1" l="1"/>
  <c r="E26" i="1"/>
  <c r="D25" i="2"/>
  <c r="E25" i="2"/>
</calcChain>
</file>

<file path=xl/sharedStrings.xml><?xml version="1.0" encoding="utf-8"?>
<sst xmlns="http://schemas.openxmlformats.org/spreadsheetml/2006/main" count="389" uniqueCount="159">
  <si>
    <t>Возрастная категория 1-4 класс</t>
  </si>
  <si>
    <t>№ рец</t>
  </si>
  <si>
    <t>Наименование блюда</t>
  </si>
  <si>
    <t>Масса порции</t>
  </si>
  <si>
    <t>Б</t>
  </si>
  <si>
    <t>Ж</t>
  </si>
  <si>
    <t>У</t>
  </si>
  <si>
    <t xml:space="preserve">Завтрак </t>
  </si>
  <si>
    <t>Масло сливочное</t>
  </si>
  <si>
    <t>Омлет натуральный</t>
  </si>
  <si>
    <t xml:space="preserve">Кофейный напиток </t>
  </si>
  <si>
    <t>всего за завтрак</t>
  </si>
  <si>
    <t>Обед</t>
  </si>
  <si>
    <t>Каша гречневая рассыпчатая</t>
  </si>
  <si>
    <t>всего за обед</t>
  </si>
  <si>
    <t>Полдник</t>
  </si>
  <si>
    <t>Итого за день</t>
  </si>
  <si>
    <t>Завтрак %</t>
  </si>
  <si>
    <t>Обед %</t>
  </si>
  <si>
    <t>Полдник %</t>
  </si>
  <si>
    <t>Ужин %</t>
  </si>
  <si>
    <t>5-питание %</t>
  </si>
  <si>
    <t>Хлеб в/с (батон)</t>
  </si>
  <si>
    <t>Ккал</t>
  </si>
  <si>
    <t>К</t>
  </si>
  <si>
    <t>10</t>
  </si>
  <si>
    <t>Чай с сахаром</t>
  </si>
  <si>
    <t>200</t>
  </si>
  <si>
    <t>Картофельное пюре</t>
  </si>
  <si>
    <t>150</t>
  </si>
  <si>
    <t>Рис рассыпчатый</t>
  </si>
  <si>
    <t>Какао с молоком</t>
  </si>
  <si>
    <t>Рис отварной</t>
  </si>
  <si>
    <t>Сыр порционно</t>
  </si>
  <si>
    <t>20</t>
  </si>
  <si>
    <t>Запеканка из творога со сгущенным молоком</t>
  </si>
  <si>
    <t>Компот из  смеси сухофруктов</t>
  </si>
  <si>
    <t>150/20</t>
  </si>
  <si>
    <t>Биточек (котлета) куриная</t>
  </si>
  <si>
    <t>100</t>
  </si>
  <si>
    <t>Макаронные изд отварные с маслом</t>
  </si>
  <si>
    <t>60</t>
  </si>
  <si>
    <t>50/50</t>
  </si>
  <si>
    <t>382</t>
  </si>
  <si>
    <t>Суп картофельный с крупой, с рыбой</t>
  </si>
  <si>
    <t>Суфле куриное</t>
  </si>
  <si>
    <t>Суп молочный с вермишелью</t>
  </si>
  <si>
    <t>12, 18</t>
  </si>
  <si>
    <t>Оладьи со сгущёным молоком</t>
  </si>
  <si>
    <t>5, 14</t>
  </si>
  <si>
    <t>4,075,28</t>
  </si>
  <si>
    <t>В среднем за 10 дней</t>
  </si>
  <si>
    <t>1-4 класс</t>
  </si>
  <si>
    <t>Прием пищи</t>
  </si>
  <si>
    <t>Белки</t>
  </si>
  <si>
    <t>Жиры</t>
  </si>
  <si>
    <t>Углеводы</t>
  </si>
  <si>
    <t>Завтрак</t>
  </si>
  <si>
    <t>Итого</t>
  </si>
  <si>
    <t>Суп картофельный с горохом, куриный</t>
  </si>
  <si>
    <t>Каша молочная (гречневая) с маслом</t>
  </si>
  <si>
    <t>9</t>
  </si>
  <si>
    <t>Бутерброд горячий с сыром</t>
  </si>
  <si>
    <t>Плов из птицы</t>
  </si>
  <si>
    <t>Суп картофельный  с рыбными консервами</t>
  </si>
  <si>
    <t>Фрикадельки куринные</t>
  </si>
  <si>
    <t>101/226</t>
  </si>
  <si>
    <t>Яйцо вврёное</t>
  </si>
  <si>
    <t>88/226</t>
  </si>
  <si>
    <t>Щи с картофелем, рыбные</t>
  </si>
  <si>
    <t xml:space="preserve">Рассольник "Ленинградский" </t>
  </si>
  <si>
    <t>Шницель рыбный натуральный</t>
  </si>
  <si>
    <t>97/105</t>
  </si>
  <si>
    <t>Суп картоф с  мясными фрикадельками</t>
  </si>
  <si>
    <t>для 1 - 4 классов</t>
  </si>
  <si>
    <t>Наименование продукта</t>
  </si>
  <si>
    <t>Норма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</si>
  <si>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</si>
  <si>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</si>
  <si>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</si>
  <si>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</si>
  <si>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</si>
  <si>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</si>
  <si>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</si>
  <si>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</si>
  <si>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</si>
  <si>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</si>
  <si>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Всего</t>
  </si>
  <si>
    <t>Среднее за 10 дн</t>
  </si>
  <si>
    <t>% вып-я</t>
  </si>
  <si>
    <t>Отклонения от нормы (+/-) в %</t>
  </si>
  <si>
    <t>хлеб ржаной</t>
  </si>
  <si>
    <t>коктейль поставила в соки, как витаминизированный напиток</t>
  </si>
  <si>
    <t>батон</t>
  </si>
  <si>
    <t>мука</t>
  </si>
  <si>
    <t>консерву тоже поставила в норму рыбы</t>
  </si>
  <si>
    <t>крупы, бобовые</t>
  </si>
  <si>
    <t>макаронные изделия</t>
  </si>
  <si>
    <t>в норму кисломолочных поставила йогурты</t>
  </si>
  <si>
    <t>картофель</t>
  </si>
  <si>
    <t>овощи (томат, консерв)</t>
  </si>
  <si>
    <t>лимонную кислоту включила в норму специй</t>
  </si>
  <si>
    <t>фрукты</t>
  </si>
  <si>
    <t>с/ф</t>
  </si>
  <si>
    <t>соки п/я, напитки витамин</t>
  </si>
  <si>
    <t>мясо говядин 1 категории</t>
  </si>
  <si>
    <t>суб продукты</t>
  </si>
  <si>
    <t>птица (цыплята бр. 1 катег)</t>
  </si>
  <si>
    <t>рыба (филе), слабосолёная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</si>
  <si>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</si>
  <si>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</si>
  <si>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</si>
  <si>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</si>
  <si>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</si>
  <si>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</si>
  <si>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</si>
  <si>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 (шт)</t>
  </si>
  <si>
    <t>28,2 (0,7 яйца)</t>
  </si>
  <si>
    <t>сахар</t>
  </si>
  <si>
    <t>кондитерские</t>
  </si>
  <si>
    <t>чай</t>
  </si>
  <si>
    <t>какао - порошок</t>
  </si>
  <si>
    <t>кофейный напиток</t>
  </si>
  <si>
    <t>дрожжи хлебопекарные</t>
  </si>
  <si>
    <t>крахмал</t>
  </si>
  <si>
    <t>соль йодированная</t>
  </si>
  <si>
    <t>специи</t>
  </si>
  <si>
    <t>Анализ примерного 10-дневного меню 2 разового питания</t>
  </si>
  <si>
    <t>Жаркое по -домашнему</t>
  </si>
  <si>
    <t>Хлеб</t>
  </si>
  <si>
    <t>Голубцы ленивые/рис отварной</t>
  </si>
  <si>
    <t>Гуляш из курицы</t>
  </si>
  <si>
    <t>Макароны отварные</t>
  </si>
  <si>
    <t xml:space="preserve">Фрукт </t>
  </si>
  <si>
    <t>Печенье</t>
  </si>
  <si>
    <t>Огурец свежий</t>
  </si>
  <si>
    <t>110</t>
  </si>
  <si>
    <t>Цыплёнок, тушёный в соусе молочном</t>
  </si>
  <si>
    <t>Щи из св.капусты с курицей</t>
  </si>
  <si>
    <t xml:space="preserve">Рыба тушёная в томате с овощами </t>
  </si>
  <si>
    <t>с мясом цыплят</t>
  </si>
  <si>
    <t>Компот из смеси сухофруктов</t>
  </si>
  <si>
    <t>Суп картофельный в вермишелью</t>
  </si>
  <si>
    <t>Борщ с мясом цыплёнка</t>
  </si>
  <si>
    <t xml:space="preserve">Хлеб </t>
  </si>
  <si>
    <t>Суп картофельный,горох.курин</t>
  </si>
  <si>
    <t>Каша рисовая молочная</t>
  </si>
  <si>
    <t>170</t>
  </si>
  <si>
    <t>Гуляш</t>
  </si>
  <si>
    <t>Бутерброд с маслом</t>
  </si>
  <si>
    <t xml:space="preserve"> </t>
  </si>
  <si>
    <t>-</t>
  </si>
  <si>
    <t>ш</t>
  </si>
  <si>
    <t xml:space="preserve">Ж </t>
  </si>
  <si>
    <t xml:space="preserve">Каша гречневая </t>
  </si>
  <si>
    <t xml:space="preserve">Кашая молочная,пшенная </t>
  </si>
  <si>
    <t xml:space="preserve">Кофе напиток </t>
  </si>
  <si>
    <t>Сок п/я/(Чай с сахаром )замен.</t>
  </si>
  <si>
    <t>Каша вязкая молочная из риса и пшена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</si>
</sst>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2" fontId="6" fillId="0" borderId="0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/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16" fillId="0" borderId="0" xfId="0" applyFont="1"/>
    <xf numFmtId="0" fontId="17" fillId="0" borderId="1" xfId="0" applyFont="1" applyBorder="1" applyAlignment="1">
      <alignment horizontal="center"/>
    </xf>
    <xf numFmtId="2" fontId="3" fillId="0" borderId="4" xfId="0" applyNumberFormat="1" applyFont="1" applyBorder="1"/>
    <xf numFmtId="0" fontId="3" fillId="0" borderId="5" xfId="0" applyFont="1" applyBorder="1"/>
    <xf numFmtId="0" fontId="19" fillId="0" borderId="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2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9" fontId="5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9" sqref="A9:G9"/>
    </sheetView>
  </sheetViews>
  <sheetFormatPr defaultRowHeight="15" x14ac:dyDescent="0.25"/>
  <cols>
    <col min="2" max="2" width="36" customWidth="1"/>
    <col min="3" max="3" width="8" customWidth="1"/>
    <col min="4" max="4" width="6" customWidth="1"/>
    <col min="5" max="5" width="6.28515625" customWidth="1"/>
    <col min="6" max="6" width="7.5703125" customWidth="1"/>
    <col min="7" max="7" width="8.140625" customWidth="1"/>
    <col min="8" max="8" width="8.28515625" customWidth="1"/>
    <col min="9" max="9" width="7.42578125" customWidth="1"/>
    <col min="10" max="10" width="7.28515625" customWidth="1"/>
    <col min="11" max="11" width="7.5703125" customWidth="1"/>
  </cols>
  <sheetData>
    <row r="1" spans="1:7" ht="18.75" x14ac:dyDescent="0.3">
      <c r="A1" s="1" t="s">
        <v>77</v>
      </c>
      <c r="B1" s="2"/>
      <c r="C1" s="2"/>
      <c r="D1" s="2"/>
      <c r="E1" s="2"/>
      <c r="F1" s="2"/>
      <c r="G1" s="2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ht="43.5" x14ac:dyDescent="0.25">
      <c r="A3" s="63" t="s">
        <v>1</v>
      </c>
      <c r="B3" s="63" t="s">
        <v>2</v>
      </c>
      <c r="C3" s="66" t="s">
        <v>3</v>
      </c>
      <c r="D3" s="65" t="s">
        <v>4</v>
      </c>
      <c r="E3" s="65" t="s">
        <v>5</v>
      </c>
      <c r="F3" s="65" t="s">
        <v>6</v>
      </c>
      <c r="G3" s="65" t="s">
        <v>23</v>
      </c>
    </row>
    <row r="4" spans="1:7" ht="18.75" x14ac:dyDescent="0.3">
      <c r="A4" s="3"/>
      <c r="B4" s="1"/>
      <c r="C4" s="2"/>
      <c r="D4" s="4"/>
      <c r="E4" s="4"/>
      <c r="F4" s="4"/>
      <c r="G4" s="4"/>
    </row>
    <row r="5" spans="1:7" ht="15.75" x14ac:dyDescent="0.25">
      <c r="A5" s="3"/>
      <c r="B5" s="5" t="s">
        <v>7</v>
      </c>
      <c r="C5" s="3"/>
      <c r="D5" s="3"/>
      <c r="E5" s="3"/>
      <c r="F5" s="3"/>
      <c r="G5" s="3"/>
    </row>
    <row r="6" spans="1:7" ht="15.75" x14ac:dyDescent="0.25">
      <c r="A6" s="41">
        <v>210</v>
      </c>
      <c r="B6" s="6" t="s">
        <v>155</v>
      </c>
      <c r="C6" s="39">
        <v>200</v>
      </c>
      <c r="D6" s="39">
        <v>2.2000000000000002</v>
      </c>
      <c r="E6" s="39">
        <v>2.9</v>
      </c>
      <c r="F6" s="39">
        <v>14</v>
      </c>
      <c r="G6" s="39">
        <v>93</v>
      </c>
    </row>
    <row r="7" spans="1:7" ht="15.75" x14ac:dyDescent="0.25">
      <c r="A7" s="34">
        <v>15</v>
      </c>
      <c r="B7" s="29" t="s">
        <v>33</v>
      </c>
      <c r="C7" s="58" t="s">
        <v>34</v>
      </c>
      <c r="D7" s="32">
        <v>4.16</v>
      </c>
      <c r="E7" s="32">
        <v>1.0900000000000001</v>
      </c>
      <c r="F7" s="32">
        <v>26.09</v>
      </c>
      <c r="G7" s="32">
        <v>215.06</v>
      </c>
    </row>
    <row r="8" spans="1:7" ht="15.75" x14ac:dyDescent="0.25">
      <c r="A8" s="41">
        <v>379</v>
      </c>
      <c r="B8" s="10" t="s">
        <v>156</v>
      </c>
      <c r="C8" s="39">
        <v>200</v>
      </c>
      <c r="D8" s="39">
        <v>3.8</v>
      </c>
      <c r="E8" s="39">
        <v>2.9</v>
      </c>
      <c r="F8" s="39">
        <v>11.3</v>
      </c>
      <c r="G8" s="39">
        <v>86</v>
      </c>
    </row>
    <row r="9" spans="1:7" ht="15.75" x14ac:dyDescent="0.25">
      <c r="A9" s="43"/>
      <c r="B9" s="8" t="s">
        <v>67</v>
      </c>
      <c r="C9" s="41" t="s">
        <v>41</v>
      </c>
      <c r="D9" s="41">
        <v>3.6</v>
      </c>
      <c r="E9" s="41">
        <v>3.88</v>
      </c>
      <c r="F9" s="41">
        <v>0.16</v>
      </c>
      <c r="G9" s="41">
        <v>51</v>
      </c>
    </row>
    <row r="10" spans="1:7" ht="15.75" x14ac:dyDescent="0.25">
      <c r="A10" s="41">
        <v>125</v>
      </c>
      <c r="B10" s="10" t="s">
        <v>144</v>
      </c>
      <c r="C10" s="39">
        <v>40</v>
      </c>
      <c r="D10" s="39">
        <v>3</v>
      </c>
      <c r="E10" s="39">
        <v>1.1599999999999999</v>
      </c>
      <c r="F10" s="39">
        <v>20.56</v>
      </c>
      <c r="G10" s="39">
        <v>104.8</v>
      </c>
    </row>
    <row r="11" spans="1:7" ht="15.75" x14ac:dyDescent="0.25">
      <c r="A11" s="8"/>
      <c r="B11" s="11" t="s">
        <v>11</v>
      </c>
      <c r="C11" s="8"/>
      <c r="D11" s="69">
        <f>SUM(D6:D10)</f>
        <v>16.759999999999998</v>
      </c>
      <c r="E11" s="69">
        <f>SUM(E6:E10)</f>
        <v>11.93</v>
      </c>
      <c r="F11" s="42">
        <f t="shared" ref="F11:G11" si="0">SUM(F6:F10)</f>
        <v>72.11</v>
      </c>
      <c r="G11" s="42">
        <f t="shared" si="0"/>
        <v>549.86</v>
      </c>
    </row>
    <row r="12" spans="1:7" ht="7.5" customHeight="1" x14ac:dyDescent="0.25">
      <c r="A12" s="8"/>
      <c r="B12" s="8"/>
      <c r="C12" s="8"/>
      <c r="D12" s="41"/>
      <c r="E12" s="41"/>
      <c r="F12" s="41"/>
      <c r="G12" s="41"/>
    </row>
    <row r="13" spans="1:7" ht="15.75" x14ac:dyDescent="0.25">
      <c r="A13" s="8"/>
      <c r="B13" s="12" t="s">
        <v>12</v>
      </c>
      <c r="C13" s="8"/>
      <c r="D13" s="8"/>
      <c r="E13" s="8"/>
      <c r="F13" s="8"/>
      <c r="G13" s="8"/>
    </row>
    <row r="14" spans="1:7" ht="15.75" x14ac:dyDescent="0.25">
      <c r="A14" s="41">
        <v>101</v>
      </c>
      <c r="B14" s="6" t="s">
        <v>142</v>
      </c>
      <c r="C14" s="39">
        <v>270</v>
      </c>
      <c r="D14" s="39">
        <v>6.43</v>
      </c>
      <c r="E14" s="39">
        <v>6.04</v>
      </c>
      <c r="F14" s="39">
        <v>17.399999999999999</v>
      </c>
      <c r="G14" s="39">
        <v>148.75</v>
      </c>
    </row>
    <row r="15" spans="1:7" ht="15.75" x14ac:dyDescent="0.25">
      <c r="A15" s="40">
        <v>229</v>
      </c>
      <c r="B15" s="6" t="s">
        <v>45</v>
      </c>
      <c r="C15" s="39">
        <v>90</v>
      </c>
      <c r="D15" s="39">
        <v>15.63</v>
      </c>
      <c r="E15" s="39">
        <v>14.66</v>
      </c>
      <c r="F15" s="39">
        <v>1.72</v>
      </c>
      <c r="G15" s="39">
        <v>232</v>
      </c>
    </row>
    <row r="16" spans="1:7" ht="15.75" x14ac:dyDescent="0.25">
      <c r="A16" s="41">
        <v>171</v>
      </c>
      <c r="B16" s="6" t="s">
        <v>154</v>
      </c>
      <c r="C16" s="39">
        <v>150</v>
      </c>
      <c r="D16" s="39">
        <v>4.5999999999999996</v>
      </c>
      <c r="E16" s="39">
        <v>12.3</v>
      </c>
      <c r="F16" s="39">
        <v>22</v>
      </c>
      <c r="G16" s="39">
        <v>216.5</v>
      </c>
    </row>
    <row r="17" spans="1:11" ht="15.75" x14ac:dyDescent="0.25">
      <c r="A17" s="41">
        <v>376</v>
      </c>
      <c r="B17" s="6" t="s">
        <v>26</v>
      </c>
      <c r="C17" s="39">
        <v>200</v>
      </c>
      <c r="D17" s="39">
        <v>0.05</v>
      </c>
      <c r="E17" s="39">
        <v>0.01</v>
      </c>
      <c r="F17" s="39">
        <v>9.32</v>
      </c>
      <c r="G17" s="39">
        <v>37.33</v>
      </c>
    </row>
    <row r="18" spans="1:11" ht="15.75" x14ac:dyDescent="0.25">
      <c r="A18" s="41">
        <v>1</v>
      </c>
      <c r="B18" s="6" t="s">
        <v>129</v>
      </c>
      <c r="C18" s="39">
        <v>80</v>
      </c>
      <c r="D18" s="39">
        <v>5.64</v>
      </c>
      <c r="E18" s="39">
        <v>1.64</v>
      </c>
      <c r="F18" s="39">
        <v>33</v>
      </c>
      <c r="G18" s="39">
        <v>174.4</v>
      </c>
    </row>
    <row r="19" spans="1:11" ht="15.75" x14ac:dyDescent="0.25">
      <c r="A19" s="8"/>
      <c r="B19" s="14" t="s">
        <v>14</v>
      </c>
      <c r="C19" s="41"/>
      <c r="D19" s="44">
        <f t="shared" ref="D19:G19" si="1">SUM(D14:D18)</f>
        <v>32.35</v>
      </c>
      <c r="E19" s="44">
        <f t="shared" si="1"/>
        <v>34.65</v>
      </c>
      <c r="F19" s="44">
        <f t="shared" si="1"/>
        <v>83.44</v>
      </c>
      <c r="G19" s="111">
        <f t="shared" si="1"/>
        <v>808.98</v>
      </c>
    </row>
    <row r="20" spans="1:11" ht="7.5" customHeight="1" x14ac:dyDescent="0.25">
      <c r="A20" s="8"/>
      <c r="B20" s="8"/>
      <c r="C20" s="8"/>
      <c r="D20" s="16"/>
      <c r="E20" s="16"/>
      <c r="F20" s="16"/>
      <c r="G20" s="16"/>
    </row>
    <row r="21" spans="1:11" ht="15.75" x14ac:dyDescent="0.25">
      <c r="A21" s="8"/>
      <c r="B21" s="12"/>
      <c r="C21" s="8"/>
      <c r="D21" s="16"/>
      <c r="E21" s="16"/>
      <c r="F21" s="16"/>
      <c r="G21" s="16"/>
    </row>
    <row r="22" spans="1:11" ht="15.75" x14ac:dyDescent="0.25">
      <c r="A22" s="8"/>
      <c r="B22" s="6"/>
      <c r="C22" s="39"/>
      <c r="D22" s="41"/>
      <c r="E22" s="41"/>
      <c r="F22" s="41"/>
      <c r="G22" s="41"/>
    </row>
    <row r="23" spans="1:11" ht="15.75" x14ac:dyDescent="0.25">
      <c r="A23" s="41"/>
      <c r="B23" s="6"/>
      <c r="C23" s="39"/>
      <c r="D23" s="39"/>
      <c r="E23" s="39"/>
      <c r="F23" s="39"/>
      <c r="G23" s="39"/>
    </row>
    <row r="24" spans="1:11" ht="15.75" x14ac:dyDescent="0.25">
      <c r="A24" s="8"/>
      <c r="B24" s="14"/>
      <c r="C24" s="41"/>
      <c r="D24" s="44"/>
      <c r="E24" s="44"/>
      <c r="F24" s="44"/>
      <c r="G24" s="44"/>
    </row>
    <row r="25" spans="1:11" ht="15.75" x14ac:dyDescent="0.25">
      <c r="A25" s="3"/>
      <c r="B25" s="8"/>
      <c r="C25" s="8"/>
      <c r="D25" s="8"/>
      <c r="E25" s="8"/>
      <c r="F25" s="8"/>
      <c r="G25" s="8"/>
    </row>
    <row r="26" spans="1:11" ht="15.75" x14ac:dyDescent="0.25">
      <c r="A26" s="3"/>
      <c r="B26" s="45" t="s">
        <v>16</v>
      </c>
      <c r="C26" s="14"/>
      <c r="D26" s="70">
        <f t="shared" ref="D26:G26" si="2">D11+D19+D24</f>
        <v>49.11</v>
      </c>
      <c r="E26" s="15">
        <f t="shared" si="2"/>
        <v>46.58</v>
      </c>
      <c r="F26" s="15">
        <f t="shared" si="2"/>
        <v>155.55000000000001</v>
      </c>
      <c r="G26" s="15">
        <f t="shared" si="2"/>
        <v>1358.8400000000001</v>
      </c>
    </row>
    <row r="27" spans="1:11" ht="9" customHeight="1" x14ac:dyDescent="0.25">
      <c r="A27" s="2"/>
      <c r="B27" s="2"/>
      <c r="C27" s="2"/>
      <c r="D27" s="2"/>
      <c r="E27" s="2"/>
      <c r="F27" s="2"/>
      <c r="G27" s="2"/>
      <c r="H27" s="18"/>
      <c r="I27" s="18"/>
      <c r="J27" s="18"/>
      <c r="K27" s="18"/>
    </row>
    <row r="28" spans="1:11" ht="15.75" x14ac:dyDescent="0.25">
      <c r="A28" s="2"/>
      <c r="B28" s="3" t="s">
        <v>17</v>
      </c>
      <c r="C28" s="17">
        <v>49.92</v>
      </c>
      <c r="D28" s="2"/>
      <c r="E28" s="2"/>
      <c r="F28" s="2"/>
      <c r="G28" s="2"/>
      <c r="H28" s="18"/>
      <c r="I28" s="18"/>
      <c r="J28" s="18"/>
      <c r="K28" s="18"/>
    </row>
    <row r="29" spans="1:11" ht="15.75" x14ac:dyDescent="0.25">
      <c r="A29" s="2"/>
      <c r="B29" s="3" t="s">
        <v>18</v>
      </c>
      <c r="C29" s="17">
        <v>50</v>
      </c>
      <c r="D29" s="2"/>
      <c r="E29" s="2"/>
      <c r="F29" s="2"/>
      <c r="G29" s="2"/>
      <c r="H29" s="18"/>
      <c r="I29" s="18"/>
      <c r="J29" s="18"/>
      <c r="K29" s="18"/>
    </row>
    <row r="30" spans="1:11" ht="15.75" x14ac:dyDescent="0.25">
      <c r="A30" s="2"/>
      <c r="B30" s="3" t="s">
        <v>19</v>
      </c>
      <c r="C30" s="17">
        <v>0</v>
      </c>
      <c r="D30" s="2"/>
      <c r="E30" s="2"/>
      <c r="F30" s="2"/>
      <c r="G30" s="2"/>
      <c r="H30" s="18"/>
      <c r="I30" s="18"/>
      <c r="J30" s="18"/>
      <c r="K30" s="18"/>
    </row>
    <row r="31" spans="1:11" x14ac:dyDescent="0.25">
      <c r="A31" s="2"/>
      <c r="B31" s="3" t="s">
        <v>20</v>
      </c>
      <c r="C31" s="17">
        <v>0</v>
      </c>
      <c r="D31" s="2"/>
      <c r="E31" s="2"/>
      <c r="F31" s="2"/>
      <c r="G31" s="2"/>
    </row>
    <row r="32" spans="1:11" x14ac:dyDescent="0.25">
      <c r="A32" s="2"/>
      <c r="B32" s="3" t="s">
        <v>21</v>
      </c>
      <c r="C32" s="17">
        <v>0</v>
      </c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</sheetData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8" sqref="B8"/>
    </sheetView>
  </sheetViews>
  <sheetFormatPr defaultRowHeight="15" x14ac:dyDescent="0.25"/>
  <cols>
    <col min="1" max="1" width="7.28515625" customWidth="1"/>
    <col min="2" max="2" width="32.42578125" customWidth="1"/>
    <col min="3" max="4" width="7.5703125" customWidth="1"/>
    <col min="5" max="6" width="7.85546875" customWidth="1"/>
    <col min="7" max="7" width="8.140625" customWidth="1"/>
  </cols>
  <sheetData>
    <row r="1" spans="1:8" ht="18.75" x14ac:dyDescent="0.3">
      <c r="A1" s="1" t="s">
        <v>86</v>
      </c>
      <c r="B1" s="2"/>
      <c r="C1" s="2"/>
      <c r="D1" s="2"/>
      <c r="E1" s="2"/>
      <c r="F1" s="2"/>
      <c r="G1" s="2"/>
    </row>
    <row r="2" spans="1:8" x14ac:dyDescent="0.25">
      <c r="A2" s="2" t="s">
        <v>0</v>
      </c>
      <c r="B2" s="2"/>
      <c r="C2" s="2"/>
      <c r="D2" s="2"/>
      <c r="E2" s="2"/>
      <c r="F2" s="2"/>
      <c r="G2" s="2"/>
    </row>
    <row r="3" spans="1:8" ht="26.25" x14ac:dyDescent="0.25">
      <c r="A3" s="63">
        <v>0.76800000000000002</v>
      </c>
      <c r="B3" s="63" t="s">
        <v>2</v>
      </c>
      <c r="C3" s="112" t="s">
        <v>3</v>
      </c>
      <c r="D3" s="65" t="s">
        <v>4</v>
      </c>
      <c r="E3" s="65" t="s">
        <v>5</v>
      </c>
      <c r="F3" s="65" t="s">
        <v>6</v>
      </c>
      <c r="G3" s="65" t="s">
        <v>24</v>
      </c>
    </row>
    <row r="4" spans="1:8" ht="15.75" x14ac:dyDescent="0.25">
      <c r="A4" s="3"/>
      <c r="B4" s="5" t="s">
        <v>7</v>
      </c>
      <c r="C4" s="3"/>
      <c r="D4" s="3"/>
      <c r="E4" s="3"/>
      <c r="F4" s="3"/>
      <c r="G4" s="3"/>
    </row>
    <row r="5" spans="1:8" ht="15.75" x14ac:dyDescent="0.25">
      <c r="A5" s="22">
        <v>120</v>
      </c>
      <c r="B5" s="23" t="s">
        <v>46</v>
      </c>
      <c r="C5" s="67" t="s">
        <v>27</v>
      </c>
      <c r="D5" s="50">
        <v>4.4000000000000004</v>
      </c>
      <c r="E5" s="50">
        <v>3.76</v>
      </c>
      <c r="F5" s="50">
        <v>15.84</v>
      </c>
      <c r="G5" s="50">
        <v>116</v>
      </c>
    </row>
    <row r="6" spans="1:8" ht="15.75" x14ac:dyDescent="0.25">
      <c r="A6" s="25" t="s">
        <v>61</v>
      </c>
      <c r="B6" s="51" t="s">
        <v>62</v>
      </c>
      <c r="C6" s="46" t="s">
        <v>41</v>
      </c>
      <c r="D6" s="26">
        <v>7.99</v>
      </c>
      <c r="E6" s="26">
        <v>13.24</v>
      </c>
      <c r="F6" s="26">
        <v>33.64</v>
      </c>
      <c r="G6" s="26">
        <v>250</v>
      </c>
    </row>
    <row r="7" spans="1:8" ht="15.75" x14ac:dyDescent="0.25">
      <c r="A7" s="19">
        <v>376</v>
      </c>
      <c r="B7" s="21" t="s">
        <v>26</v>
      </c>
      <c r="C7" s="46" t="s">
        <v>27</v>
      </c>
      <c r="D7" s="26">
        <v>0.05</v>
      </c>
      <c r="E7" s="26">
        <v>0.01</v>
      </c>
      <c r="F7" s="26">
        <v>9.32</v>
      </c>
      <c r="G7" s="26">
        <v>37.33</v>
      </c>
    </row>
    <row r="8" spans="1:8" ht="15.75" x14ac:dyDescent="0.25">
      <c r="A8" s="41">
        <v>125</v>
      </c>
      <c r="B8" s="10" t="s">
        <v>134</v>
      </c>
      <c r="C8" s="39">
        <v>50</v>
      </c>
      <c r="D8" s="39">
        <v>0.4</v>
      </c>
      <c r="E8" s="39">
        <v>0.05</v>
      </c>
      <c r="F8" s="39">
        <v>39.9</v>
      </c>
      <c r="G8" s="39">
        <v>162.86000000000001</v>
      </c>
    </row>
    <row r="9" spans="1:8" ht="15.75" x14ac:dyDescent="0.25">
      <c r="A9" s="8"/>
      <c r="B9" s="11" t="s">
        <v>11</v>
      </c>
      <c r="C9" s="41"/>
      <c r="D9" s="42">
        <f>SUM(D5:D8)</f>
        <v>12.840000000000002</v>
      </c>
      <c r="E9" s="42">
        <f>SUM(E5:E8)</f>
        <v>17.060000000000002</v>
      </c>
      <c r="F9" s="42">
        <f>SUM(F5:F8)</f>
        <v>98.7</v>
      </c>
      <c r="G9" s="42">
        <f>SUM(G5:G8)</f>
        <v>566.19000000000005</v>
      </c>
    </row>
    <row r="10" spans="1:8" ht="15.75" x14ac:dyDescent="0.25">
      <c r="A10" s="3"/>
      <c r="B10" s="8"/>
      <c r="C10" s="8"/>
      <c r="D10" s="8"/>
      <c r="E10" s="8"/>
      <c r="F10" s="8"/>
      <c r="G10" s="8"/>
      <c r="H10" s="57"/>
    </row>
    <row r="11" spans="1:8" ht="15.75" x14ac:dyDescent="0.25">
      <c r="A11" s="3"/>
      <c r="B11" s="12" t="s">
        <v>12</v>
      </c>
      <c r="C11" s="8"/>
      <c r="D11" s="8"/>
      <c r="E11" s="8"/>
      <c r="F11" s="8"/>
      <c r="G11" s="8"/>
    </row>
    <row r="12" spans="1:8" ht="15.75" x14ac:dyDescent="0.25">
      <c r="A12" s="40" t="s">
        <v>68</v>
      </c>
      <c r="B12" s="6" t="s">
        <v>69</v>
      </c>
      <c r="C12" s="39">
        <v>270</v>
      </c>
      <c r="D12" s="39">
        <v>4.46</v>
      </c>
      <c r="E12" s="39">
        <v>7.12</v>
      </c>
      <c r="F12" s="39">
        <v>6.3</v>
      </c>
      <c r="G12" s="39">
        <v>107.7</v>
      </c>
    </row>
    <row r="13" spans="1:8" ht="15.75" x14ac:dyDescent="0.25">
      <c r="A13" s="40">
        <v>295</v>
      </c>
      <c r="B13" s="6" t="s">
        <v>38</v>
      </c>
      <c r="C13" s="39">
        <v>100</v>
      </c>
      <c r="D13" s="39">
        <v>11.45</v>
      </c>
      <c r="E13" s="39">
        <v>13.8</v>
      </c>
      <c r="F13" s="39">
        <v>10.18</v>
      </c>
      <c r="G13" s="39">
        <v>211</v>
      </c>
    </row>
    <row r="14" spans="1:8" ht="15.75" x14ac:dyDescent="0.25">
      <c r="A14" s="40">
        <v>171</v>
      </c>
      <c r="B14" s="6" t="s">
        <v>30</v>
      </c>
      <c r="C14" s="39">
        <v>150</v>
      </c>
      <c r="D14" s="39">
        <v>3.7</v>
      </c>
      <c r="E14" s="39">
        <v>12.45</v>
      </c>
      <c r="F14" s="39">
        <v>38.799999999999997</v>
      </c>
      <c r="G14" s="39">
        <v>281</v>
      </c>
    </row>
    <row r="15" spans="1:8" ht="15.75" x14ac:dyDescent="0.25">
      <c r="A15" s="41">
        <v>389</v>
      </c>
      <c r="B15" s="6" t="s">
        <v>36</v>
      </c>
      <c r="C15" s="39">
        <v>200</v>
      </c>
      <c r="D15" s="39">
        <v>0.44</v>
      </c>
      <c r="E15" s="39">
        <v>0.02</v>
      </c>
      <c r="F15" s="39">
        <v>27.6</v>
      </c>
      <c r="G15" s="39">
        <v>113.04</v>
      </c>
    </row>
    <row r="16" spans="1:8" ht="15.75" x14ac:dyDescent="0.25">
      <c r="A16" s="41">
        <v>1</v>
      </c>
      <c r="B16" s="52" t="s">
        <v>129</v>
      </c>
      <c r="C16" s="39">
        <v>80</v>
      </c>
      <c r="D16" s="39">
        <v>5.64</v>
      </c>
      <c r="E16" s="39">
        <v>1.64</v>
      </c>
      <c r="F16" s="39">
        <v>33</v>
      </c>
      <c r="G16" s="39">
        <v>174</v>
      </c>
    </row>
    <row r="17" spans="1:7" ht="15.75" x14ac:dyDescent="0.25">
      <c r="A17" s="40"/>
      <c r="B17" s="14" t="s">
        <v>14</v>
      </c>
      <c r="C17" s="41"/>
      <c r="D17" s="44">
        <f t="shared" ref="D17:G17" si="0">SUM(D12:D16)</f>
        <v>25.69</v>
      </c>
      <c r="E17" s="44">
        <f t="shared" si="0"/>
        <v>35.030000000000008</v>
      </c>
      <c r="F17" s="44">
        <f t="shared" si="0"/>
        <v>115.88</v>
      </c>
      <c r="G17" s="44">
        <f t="shared" si="0"/>
        <v>886.74</v>
      </c>
    </row>
    <row r="18" spans="1:7" ht="15.75" x14ac:dyDescent="0.25">
      <c r="A18" s="3"/>
      <c r="B18" s="8"/>
      <c r="C18" s="8"/>
      <c r="D18" s="16"/>
      <c r="E18" s="16"/>
      <c r="F18" s="16"/>
      <c r="G18" s="16"/>
    </row>
    <row r="19" spans="1:7" ht="15.75" x14ac:dyDescent="0.25">
      <c r="A19" s="3"/>
      <c r="B19" s="12"/>
      <c r="C19" s="8"/>
      <c r="D19" s="16"/>
      <c r="E19" s="16"/>
      <c r="F19" s="16"/>
      <c r="G19" s="16"/>
    </row>
    <row r="20" spans="1:7" ht="15.75" x14ac:dyDescent="0.25">
      <c r="A20" s="41">
        <v>338</v>
      </c>
      <c r="B20" s="6"/>
      <c r="C20" s="39"/>
      <c r="D20" s="41"/>
      <c r="E20" s="41"/>
      <c r="F20" s="41"/>
      <c r="G20" s="41"/>
    </row>
    <row r="21" spans="1:7" ht="15.75" x14ac:dyDescent="0.25">
      <c r="A21" s="3"/>
      <c r="B21" s="14"/>
      <c r="C21" s="8"/>
      <c r="D21" s="44"/>
      <c r="E21" s="44"/>
      <c r="F21" s="44"/>
      <c r="G21" s="44"/>
    </row>
    <row r="22" spans="1:7" ht="15.75" x14ac:dyDescent="0.25">
      <c r="A22" s="3"/>
      <c r="B22" s="8"/>
      <c r="C22" s="8"/>
      <c r="D22" s="8"/>
      <c r="E22" s="8"/>
      <c r="F22" s="8"/>
      <c r="G22" s="8"/>
    </row>
    <row r="23" spans="1:7" ht="15.75" x14ac:dyDescent="0.25">
      <c r="A23" s="3"/>
      <c r="B23" s="45" t="s">
        <v>16</v>
      </c>
      <c r="C23" s="12"/>
      <c r="D23" s="44">
        <f t="shared" ref="D23:F23" si="1">D9+D17+D21</f>
        <v>38.53</v>
      </c>
      <c r="E23" s="44">
        <f t="shared" si="1"/>
        <v>52.090000000000011</v>
      </c>
      <c r="F23" s="44">
        <f t="shared" si="1"/>
        <v>214.57999999999998</v>
      </c>
      <c r="G23" s="111">
        <f>G9+G17+G21</f>
        <v>1452.93</v>
      </c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3" t="s">
        <v>17</v>
      </c>
      <c r="C25" s="17">
        <v>39</v>
      </c>
      <c r="D25" s="2"/>
      <c r="E25" s="2"/>
      <c r="F25" s="2"/>
      <c r="G25" s="2"/>
    </row>
    <row r="26" spans="1:7" x14ac:dyDescent="0.25">
      <c r="A26" s="2"/>
      <c r="B26" s="3" t="s">
        <v>18</v>
      </c>
      <c r="C26" s="17">
        <v>61</v>
      </c>
      <c r="D26" s="2"/>
      <c r="E26" s="2"/>
      <c r="F26" s="2"/>
      <c r="G26" s="2"/>
    </row>
    <row r="27" spans="1:7" x14ac:dyDescent="0.25">
      <c r="A27" s="2"/>
      <c r="B27" s="3" t="s">
        <v>19</v>
      </c>
      <c r="C27" s="17">
        <v>0</v>
      </c>
      <c r="D27" s="2"/>
      <c r="E27" s="2"/>
      <c r="F27" s="2"/>
      <c r="G27" s="2"/>
    </row>
    <row r="28" spans="1:7" x14ac:dyDescent="0.25">
      <c r="A28" s="2"/>
      <c r="B28" s="3" t="s">
        <v>20</v>
      </c>
      <c r="C28" s="17">
        <v>0</v>
      </c>
      <c r="D28" s="2"/>
      <c r="E28" s="2"/>
      <c r="F28" s="2"/>
      <c r="G28" s="2"/>
    </row>
    <row r="29" spans="1:7" x14ac:dyDescent="0.25">
      <c r="A29" s="2"/>
      <c r="B29" s="3" t="s">
        <v>21</v>
      </c>
      <c r="C29" s="17">
        <v>0</v>
      </c>
      <c r="D29" s="2"/>
      <c r="E29" s="2"/>
      <c r="F29" s="2"/>
      <c r="G29" s="2"/>
    </row>
    <row r="32" spans="1:7" x14ac:dyDescent="0.25">
      <c r="B32" s="76"/>
    </row>
    <row r="33" spans="2:2" x14ac:dyDescent="0.25">
      <c r="B33" s="76"/>
    </row>
  </sheetData>
  <pageMargins left="0.25" right="0.25" top="0.75" bottom="0.75" header="0.3" footer="0.3"/>
  <pageSetup paperSize="9" orientation="portrait" r:id="rId1"/>
  <ignoredErrors>
    <ignoredError sqref="C5:C7 A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6" sqref="A26"/>
    </sheetView>
  </sheetViews>
  <sheetFormatPr defaultRowHeight="15" x14ac:dyDescent="0.25"/>
  <cols>
    <col min="1" max="1" width="18" customWidth="1"/>
    <col min="2" max="2" width="12.28515625" customWidth="1"/>
    <col min="3" max="3" width="13.42578125" customWidth="1"/>
    <col min="4" max="4" width="12.85546875" customWidth="1"/>
    <col min="5" max="5" width="13.140625" customWidth="1"/>
    <col min="6" max="6" width="12.7109375" customWidth="1"/>
    <col min="7" max="7" width="11.85546875" customWidth="1"/>
    <col min="8" max="8" width="11.28515625" customWidth="1"/>
    <col min="9" max="9" width="11.7109375" customWidth="1"/>
    <col min="10" max="10" width="10.85546875" customWidth="1"/>
  </cols>
  <sheetData>
    <row r="1" spans="1:5" x14ac:dyDescent="0.25">
      <c r="A1" s="2"/>
      <c r="B1" s="2" t="s">
        <v>51</v>
      </c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 t="s">
        <v>52</v>
      </c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71" t="s">
        <v>53</v>
      </c>
      <c r="B5" s="71" t="s">
        <v>54</v>
      </c>
      <c r="C5" s="71" t="s">
        <v>55</v>
      </c>
      <c r="D5" s="71" t="s">
        <v>56</v>
      </c>
      <c r="E5" s="71" t="s">
        <v>23</v>
      </c>
    </row>
    <row r="6" spans="1:5" x14ac:dyDescent="0.25">
      <c r="A6" s="78" t="s">
        <v>57</v>
      </c>
      <c r="B6" s="77">
        <v>24.565999999999999</v>
      </c>
      <c r="C6" s="77">
        <v>25.831</v>
      </c>
      <c r="D6" s="77">
        <v>133.15100000000001</v>
      </c>
      <c r="E6" s="77">
        <v>737.26700000000005</v>
      </c>
    </row>
    <row r="7" spans="1:5" x14ac:dyDescent="0.25">
      <c r="A7" s="78" t="s">
        <v>12</v>
      </c>
      <c r="B7" s="77">
        <v>28.641999999999999</v>
      </c>
      <c r="C7" s="77">
        <v>22.077000000000002</v>
      </c>
      <c r="D7" s="77">
        <v>94.113</v>
      </c>
      <c r="E7" s="77">
        <v>667.154</v>
      </c>
    </row>
    <row r="8" spans="1:5" x14ac:dyDescent="0.25">
      <c r="A8" s="78" t="s">
        <v>15</v>
      </c>
      <c r="B8" s="77">
        <v>3.2919999999999998</v>
      </c>
      <c r="C8" s="77">
        <v>4.5890000000000004</v>
      </c>
      <c r="D8" s="77">
        <v>44.582000000000001</v>
      </c>
      <c r="E8" s="77">
        <v>234.72300000000001</v>
      </c>
    </row>
    <row r="9" spans="1:5" x14ac:dyDescent="0.25">
      <c r="A9" s="78" t="s">
        <v>58</v>
      </c>
      <c r="B9" s="77">
        <f>SUM(B6:B8)</f>
        <v>56.5</v>
      </c>
      <c r="C9" s="77">
        <f>SUM(C6:C8)</f>
        <v>52.497</v>
      </c>
      <c r="D9" s="77">
        <f t="shared" ref="D9:E9" si="0">SUM(D6:D8)</f>
        <v>271.846</v>
      </c>
      <c r="E9" s="77">
        <f t="shared" si="0"/>
        <v>1639.144</v>
      </c>
    </row>
    <row r="16" spans="1:5" x14ac:dyDescent="0.25">
      <c r="C16" s="79"/>
    </row>
  </sheetData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2" workbookViewId="0">
      <selection activeCell="P3" sqref="P3"/>
    </sheetView>
  </sheetViews>
  <sheetFormatPr defaultRowHeight="15" x14ac:dyDescent="0.25"/>
  <cols>
    <col min="1" max="1" width="28.7109375" customWidth="1"/>
    <col min="2" max="2" width="8" customWidth="1"/>
    <col min="3" max="3" width="6.5703125" customWidth="1"/>
    <col min="4" max="4" width="5.7109375" customWidth="1"/>
    <col min="5" max="5" width="7.7109375" customWidth="1"/>
    <col min="6" max="6" width="7" customWidth="1"/>
    <col min="7" max="7" width="6.85546875" customWidth="1"/>
    <col min="8" max="8" width="5.85546875" customWidth="1"/>
    <col min="9" max="9" width="6" customWidth="1"/>
    <col min="10" max="10" width="6.5703125" customWidth="1"/>
    <col min="11" max="11" width="6.85546875" customWidth="1"/>
    <col min="12" max="12" width="6.5703125" customWidth="1"/>
    <col min="13" max="13" width="8.28515625" customWidth="1"/>
    <col min="14" max="14" width="14.5703125" customWidth="1"/>
    <col min="15" max="15" width="9.85546875" customWidth="1"/>
    <col min="16" max="16" width="26" customWidth="1"/>
  </cols>
  <sheetData>
    <row r="1" spans="1:18" ht="3.75" hidden="1" customHeight="1" x14ac:dyDescent="0.25">
      <c r="A1" s="2"/>
      <c r="B1" s="2"/>
      <c r="C1" s="2"/>
      <c r="D1" s="2"/>
      <c r="E1" s="2"/>
      <c r="F1" s="2"/>
      <c r="G1" s="2"/>
    </row>
    <row r="2" spans="1:18" ht="18.75" x14ac:dyDescent="0.3">
      <c r="A2" s="2"/>
      <c r="B2" s="2"/>
      <c r="C2" s="2"/>
      <c r="D2" s="2"/>
      <c r="E2" s="2"/>
      <c r="F2" s="2"/>
      <c r="G2" s="82" t="s">
        <v>127</v>
      </c>
      <c r="H2" s="82"/>
      <c r="I2" s="82"/>
      <c r="J2" s="82"/>
      <c r="K2" s="82"/>
      <c r="L2" s="82"/>
      <c r="M2" s="82" t="s">
        <v>74</v>
      </c>
      <c r="N2" s="82"/>
    </row>
    <row r="3" spans="1:18" ht="14.25" customHeight="1" x14ac:dyDescent="0.25">
      <c r="A3" s="12" t="s">
        <v>75</v>
      </c>
      <c r="B3" s="83" t="s">
        <v>76</v>
      </c>
      <c r="C3" s="105" t="s">
        <v>77</v>
      </c>
      <c r="D3" s="106" t="s">
        <v>78</v>
      </c>
      <c r="E3" s="106" t="s">
        <v>79</v>
      </c>
      <c r="F3" s="106" t="s">
        <v>80</v>
      </c>
      <c r="G3" s="106" t="s">
        <v>81</v>
      </c>
      <c r="H3" s="105" t="s">
        <v>82</v>
      </c>
      <c r="I3" s="106" t="s">
        <v>83</v>
      </c>
      <c r="J3" s="106" t="s">
        <v>84</v>
      </c>
      <c r="K3" s="106" t="s">
        <v>85</v>
      </c>
      <c r="L3" s="106" t="s">
        <v>86</v>
      </c>
      <c r="M3" s="107" t="s">
        <v>87</v>
      </c>
      <c r="N3" s="106" t="s">
        <v>88</v>
      </c>
      <c r="O3" s="106" t="s">
        <v>89</v>
      </c>
      <c r="P3" s="106" t="s">
        <v>90</v>
      </c>
    </row>
    <row r="4" spans="1:18" x14ac:dyDescent="0.25">
      <c r="A4" s="86" t="s">
        <v>91</v>
      </c>
      <c r="B4" s="87">
        <v>80</v>
      </c>
      <c r="C4" s="88">
        <v>70</v>
      </c>
      <c r="D4" s="88">
        <v>70</v>
      </c>
      <c r="E4" s="88">
        <v>70</v>
      </c>
      <c r="F4" s="88">
        <v>70</v>
      </c>
      <c r="G4" s="88">
        <v>70</v>
      </c>
      <c r="H4" s="88">
        <v>70</v>
      </c>
      <c r="I4" s="88">
        <v>70</v>
      </c>
      <c r="J4" s="88">
        <v>70</v>
      </c>
      <c r="K4" s="88">
        <v>70</v>
      </c>
      <c r="L4" s="88">
        <v>70</v>
      </c>
      <c r="M4" s="89">
        <f t="shared" ref="M4:M14" si="0">C4+D4+E4+F4+G4+H4+I4+J4+K4+L4</f>
        <v>700</v>
      </c>
      <c r="N4" s="88">
        <v>70</v>
      </c>
      <c r="O4" s="88">
        <v>87.5</v>
      </c>
      <c r="P4" s="88"/>
      <c r="R4" t="s">
        <v>92</v>
      </c>
    </row>
    <row r="5" spans="1:18" x14ac:dyDescent="0.25">
      <c r="A5" s="90" t="s">
        <v>93</v>
      </c>
      <c r="B5" s="91">
        <v>150</v>
      </c>
      <c r="C5" s="92">
        <v>40</v>
      </c>
      <c r="D5" s="93">
        <v>40</v>
      </c>
      <c r="E5" s="93">
        <v>52</v>
      </c>
      <c r="F5" s="93">
        <v>40</v>
      </c>
      <c r="G5" s="93">
        <v>40</v>
      </c>
      <c r="H5" s="93">
        <v>40</v>
      </c>
      <c r="I5" s="93">
        <v>40</v>
      </c>
      <c r="J5" s="93">
        <v>40</v>
      </c>
      <c r="K5" s="93">
        <v>40</v>
      </c>
      <c r="L5" s="93">
        <v>40</v>
      </c>
      <c r="M5" s="94">
        <f t="shared" si="0"/>
        <v>412</v>
      </c>
      <c r="N5" s="93">
        <v>41.2</v>
      </c>
      <c r="O5" s="93">
        <v>27.47</v>
      </c>
      <c r="P5" s="93"/>
    </row>
    <row r="6" spans="1:18" x14ac:dyDescent="0.25">
      <c r="A6" s="95" t="s">
        <v>94</v>
      </c>
      <c r="B6" s="96">
        <v>15</v>
      </c>
      <c r="C6" s="97">
        <v>3</v>
      </c>
      <c r="D6" s="97">
        <v>0</v>
      </c>
      <c r="E6" s="97">
        <v>0</v>
      </c>
      <c r="F6" s="97">
        <v>0</v>
      </c>
      <c r="G6" s="97">
        <v>4</v>
      </c>
      <c r="H6" s="97">
        <v>73</v>
      </c>
      <c r="I6" s="97">
        <v>4</v>
      </c>
      <c r="J6" s="97">
        <v>1</v>
      </c>
      <c r="K6" s="97">
        <v>43</v>
      </c>
      <c r="L6" s="97">
        <v>0</v>
      </c>
      <c r="M6" s="98">
        <f t="shared" si="0"/>
        <v>128</v>
      </c>
      <c r="N6" s="97">
        <v>12.8</v>
      </c>
      <c r="O6" s="97">
        <v>85.33</v>
      </c>
      <c r="P6" s="97"/>
      <c r="R6" t="s">
        <v>95</v>
      </c>
    </row>
    <row r="7" spans="1:18" x14ac:dyDescent="0.25">
      <c r="A7" s="63" t="s">
        <v>96</v>
      </c>
      <c r="B7" s="99">
        <v>45</v>
      </c>
      <c r="C7" s="40">
        <v>71</v>
      </c>
      <c r="D7" s="40">
        <v>9</v>
      </c>
      <c r="E7" s="40">
        <v>74</v>
      </c>
      <c r="F7" s="40">
        <v>100</v>
      </c>
      <c r="G7" s="40">
        <v>8</v>
      </c>
      <c r="H7" s="40">
        <v>76</v>
      </c>
      <c r="I7" s="40">
        <v>0</v>
      </c>
      <c r="J7" s="40">
        <v>9</v>
      </c>
      <c r="K7" s="40">
        <v>20</v>
      </c>
      <c r="L7" s="40">
        <v>54</v>
      </c>
      <c r="M7" s="100">
        <f t="shared" si="0"/>
        <v>421</v>
      </c>
      <c r="N7" s="40">
        <v>42.1</v>
      </c>
      <c r="O7" s="40">
        <v>93.56</v>
      </c>
      <c r="P7" s="40"/>
    </row>
    <row r="8" spans="1:18" x14ac:dyDescent="0.25">
      <c r="A8" s="63" t="s">
        <v>97</v>
      </c>
      <c r="B8" s="99">
        <v>15</v>
      </c>
      <c r="C8" s="40">
        <v>10</v>
      </c>
      <c r="D8" s="40">
        <v>35</v>
      </c>
      <c r="E8" s="40">
        <v>0</v>
      </c>
      <c r="F8" s="40">
        <v>0</v>
      </c>
      <c r="G8" s="40">
        <v>53</v>
      </c>
      <c r="H8" s="40">
        <v>0</v>
      </c>
      <c r="I8" s="40">
        <v>0</v>
      </c>
      <c r="J8" s="40">
        <v>16</v>
      </c>
      <c r="K8" s="40">
        <v>0</v>
      </c>
      <c r="L8" s="40">
        <v>16</v>
      </c>
      <c r="M8" s="100">
        <f t="shared" si="0"/>
        <v>130</v>
      </c>
      <c r="N8" s="40">
        <v>13</v>
      </c>
      <c r="O8" s="40">
        <v>86.67</v>
      </c>
      <c r="P8" s="40"/>
      <c r="R8" t="s">
        <v>98</v>
      </c>
    </row>
    <row r="9" spans="1:18" x14ac:dyDescent="0.25">
      <c r="A9" s="63" t="s">
        <v>99</v>
      </c>
      <c r="B9" s="99">
        <v>187</v>
      </c>
      <c r="C9" s="40">
        <v>75</v>
      </c>
      <c r="D9" s="40">
        <v>30</v>
      </c>
      <c r="E9" s="40">
        <v>178</v>
      </c>
      <c r="F9" s="40">
        <v>20</v>
      </c>
      <c r="G9" s="40">
        <v>113</v>
      </c>
      <c r="H9" s="40">
        <v>75</v>
      </c>
      <c r="I9" s="40">
        <v>203</v>
      </c>
      <c r="J9" s="40">
        <v>178</v>
      </c>
      <c r="K9" s="40">
        <v>164</v>
      </c>
      <c r="L9" s="40">
        <v>30</v>
      </c>
      <c r="M9" s="100">
        <f t="shared" si="0"/>
        <v>1066</v>
      </c>
      <c r="N9" s="40">
        <v>106.6</v>
      </c>
      <c r="O9" s="40">
        <v>57</v>
      </c>
      <c r="P9" s="40"/>
    </row>
    <row r="10" spans="1:18" x14ac:dyDescent="0.25">
      <c r="A10" s="63" t="s">
        <v>100</v>
      </c>
      <c r="B10" s="99">
        <v>280</v>
      </c>
      <c r="C10" s="40">
        <v>23</v>
      </c>
      <c r="D10" s="40">
        <v>87</v>
      </c>
      <c r="E10" s="40">
        <v>59</v>
      </c>
      <c r="F10" s="40">
        <v>108</v>
      </c>
      <c r="G10" s="40">
        <v>186</v>
      </c>
      <c r="H10" s="40">
        <v>33</v>
      </c>
      <c r="I10" s="40">
        <v>99</v>
      </c>
      <c r="J10" s="40">
        <v>123</v>
      </c>
      <c r="K10" s="40">
        <v>33</v>
      </c>
      <c r="L10" s="40">
        <v>76</v>
      </c>
      <c r="M10" s="100">
        <f t="shared" si="0"/>
        <v>827</v>
      </c>
      <c r="N10" s="40">
        <v>82.7</v>
      </c>
      <c r="O10" s="40">
        <v>29.54</v>
      </c>
      <c r="P10" s="40"/>
      <c r="R10" t="s">
        <v>101</v>
      </c>
    </row>
    <row r="11" spans="1:18" x14ac:dyDescent="0.25">
      <c r="A11" s="63" t="s">
        <v>102</v>
      </c>
      <c r="B11" s="99">
        <v>185</v>
      </c>
      <c r="C11" s="40">
        <v>0</v>
      </c>
      <c r="D11" s="40">
        <v>400</v>
      </c>
      <c r="E11" s="40">
        <v>200</v>
      </c>
      <c r="F11" s="40">
        <v>200</v>
      </c>
      <c r="G11" s="40">
        <v>0</v>
      </c>
      <c r="H11" s="40">
        <v>0</v>
      </c>
      <c r="I11" s="40">
        <v>245</v>
      </c>
      <c r="J11" s="40">
        <v>200</v>
      </c>
      <c r="K11" s="40">
        <v>200</v>
      </c>
      <c r="L11" s="40">
        <v>200</v>
      </c>
      <c r="M11" s="100">
        <f t="shared" si="0"/>
        <v>1645</v>
      </c>
      <c r="N11" s="40">
        <v>164.5</v>
      </c>
      <c r="O11" s="40">
        <v>88.92</v>
      </c>
      <c r="P11" s="40"/>
    </row>
    <row r="12" spans="1:18" x14ac:dyDescent="0.25">
      <c r="A12" s="63" t="s">
        <v>103</v>
      </c>
      <c r="B12" s="99">
        <v>15</v>
      </c>
      <c r="C12" s="40">
        <v>20</v>
      </c>
      <c r="D12" s="40">
        <v>20</v>
      </c>
      <c r="E12" s="40">
        <v>0</v>
      </c>
      <c r="F12" s="40">
        <v>20</v>
      </c>
      <c r="G12" s="40">
        <v>0</v>
      </c>
      <c r="H12" s="40">
        <v>20</v>
      </c>
      <c r="I12" s="40">
        <v>0</v>
      </c>
      <c r="J12" s="40">
        <v>0</v>
      </c>
      <c r="K12" s="40">
        <v>0</v>
      </c>
      <c r="L12" s="40">
        <v>0</v>
      </c>
      <c r="M12" s="100">
        <f t="shared" si="0"/>
        <v>80</v>
      </c>
      <c r="N12" s="40">
        <v>8</v>
      </c>
      <c r="O12" s="40">
        <v>53.33</v>
      </c>
      <c r="P12" s="40"/>
    </row>
    <row r="13" spans="1:18" x14ac:dyDescent="0.25">
      <c r="A13" s="63" t="s">
        <v>104</v>
      </c>
      <c r="B13" s="99">
        <v>200</v>
      </c>
      <c r="C13" s="40">
        <v>200</v>
      </c>
      <c r="D13" s="40">
        <v>200</v>
      </c>
      <c r="E13" s="40">
        <v>0</v>
      </c>
      <c r="F13" s="40">
        <v>200</v>
      </c>
      <c r="G13" s="40">
        <v>200</v>
      </c>
      <c r="H13" s="40">
        <v>200</v>
      </c>
      <c r="I13" s="40">
        <v>200</v>
      </c>
      <c r="J13" s="40">
        <v>200</v>
      </c>
      <c r="K13" s="40">
        <v>0</v>
      </c>
      <c r="L13" s="40">
        <v>200</v>
      </c>
      <c r="M13" s="100">
        <f t="shared" si="0"/>
        <v>1600</v>
      </c>
      <c r="N13" s="40">
        <v>160</v>
      </c>
      <c r="O13" s="40">
        <v>80</v>
      </c>
      <c r="P13" s="40"/>
    </row>
    <row r="14" spans="1:18" x14ac:dyDescent="0.25">
      <c r="A14" s="63" t="s">
        <v>105</v>
      </c>
      <c r="B14" s="99">
        <v>70</v>
      </c>
      <c r="C14" s="40">
        <v>0</v>
      </c>
      <c r="D14" s="40">
        <v>79</v>
      </c>
      <c r="E14" s="40">
        <v>0</v>
      </c>
      <c r="F14" s="40">
        <v>0</v>
      </c>
      <c r="G14" s="40">
        <v>65</v>
      </c>
      <c r="H14" s="40">
        <v>0</v>
      </c>
      <c r="I14" s="40">
        <v>0</v>
      </c>
      <c r="J14" s="40">
        <v>23</v>
      </c>
      <c r="K14" s="40">
        <v>79</v>
      </c>
      <c r="L14" s="40">
        <v>0</v>
      </c>
      <c r="M14" s="100">
        <f t="shared" si="0"/>
        <v>246</v>
      </c>
      <c r="N14" s="40">
        <v>24.6</v>
      </c>
      <c r="O14" s="40">
        <v>35.14</v>
      </c>
      <c r="P14" s="40"/>
    </row>
    <row r="15" spans="1:18" x14ac:dyDescent="0.25">
      <c r="A15" s="63" t="s">
        <v>106</v>
      </c>
      <c r="B15" s="99">
        <v>30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00"/>
      <c r="N15" s="40"/>
      <c r="O15" s="40"/>
      <c r="P15" s="40"/>
    </row>
    <row r="16" spans="1:18" x14ac:dyDescent="0.25">
      <c r="A16" s="63" t="s">
        <v>107</v>
      </c>
      <c r="B16" s="99">
        <v>35</v>
      </c>
      <c r="C16" s="40">
        <v>97</v>
      </c>
      <c r="D16" s="40">
        <v>26</v>
      </c>
      <c r="E16" s="40">
        <v>73</v>
      </c>
      <c r="F16" s="40">
        <v>107</v>
      </c>
      <c r="G16" s="40">
        <v>71</v>
      </c>
      <c r="H16" s="40">
        <v>64</v>
      </c>
      <c r="I16" s="40">
        <v>71</v>
      </c>
      <c r="J16" s="40">
        <v>102</v>
      </c>
      <c r="K16" s="40">
        <v>26</v>
      </c>
      <c r="L16" s="40">
        <v>47</v>
      </c>
      <c r="M16" s="100">
        <f t="shared" ref="M16:M25" si="1">C16+D16+E16+F16+G16+H16+I16+J16+K16+L16</f>
        <v>684</v>
      </c>
      <c r="N16" s="40">
        <v>68.400000000000006</v>
      </c>
      <c r="O16" s="40">
        <v>195.43</v>
      </c>
      <c r="P16" s="40"/>
    </row>
    <row r="17" spans="1:16" x14ac:dyDescent="0.25">
      <c r="A17" s="63" t="s">
        <v>108</v>
      </c>
      <c r="B17" s="99">
        <v>58</v>
      </c>
      <c r="C17" s="40">
        <v>0</v>
      </c>
      <c r="D17" s="40">
        <v>0</v>
      </c>
      <c r="E17" s="40">
        <v>62</v>
      </c>
      <c r="F17" s="40">
        <v>0</v>
      </c>
      <c r="G17" s="40">
        <v>20</v>
      </c>
      <c r="H17" s="40">
        <v>0</v>
      </c>
      <c r="I17" s="40">
        <v>65</v>
      </c>
      <c r="J17" s="40">
        <v>0</v>
      </c>
      <c r="K17" s="40">
        <v>0</v>
      </c>
      <c r="L17" s="40">
        <v>25</v>
      </c>
      <c r="M17" s="100">
        <f t="shared" si="1"/>
        <v>172</v>
      </c>
      <c r="N17" s="40">
        <v>17.2</v>
      </c>
      <c r="O17" s="40">
        <v>29.66</v>
      </c>
      <c r="P17" s="40"/>
    </row>
    <row r="18" spans="1:16" x14ac:dyDescent="0.25">
      <c r="A18" s="63" t="s">
        <v>109</v>
      </c>
      <c r="B18" s="99">
        <v>300</v>
      </c>
      <c r="C18" s="40">
        <v>147</v>
      </c>
      <c r="D18" s="40">
        <v>100</v>
      </c>
      <c r="E18" s="40">
        <v>42</v>
      </c>
      <c r="F18" s="40">
        <v>200</v>
      </c>
      <c r="G18" s="40">
        <v>100</v>
      </c>
      <c r="H18" s="40">
        <v>141</v>
      </c>
      <c r="I18" s="40">
        <v>30</v>
      </c>
      <c r="J18" s="40">
        <v>111</v>
      </c>
      <c r="K18" s="40">
        <v>143</v>
      </c>
      <c r="L18" s="40">
        <v>118</v>
      </c>
      <c r="M18" s="100">
        <f t="shared" si="1"/>
        <v>1132</v>
      </c>
      <c r="N18" s="40">
        <v>113.2</v>
      </c>
      <c r="O18" s="40">
        <v>37.729999999999997</v>
      </c>
      <c r="P18" s="40"/>
    </row>
    <row r="19" spans="1:16" x14ac:dyDescent="0.25">
      <c r="A19" s="63" t="s">
        <v>110</v>
      </c>
      <c r="B19" s="99">
        <v>150</v>
      </c>
      <c r="C19" s="40">
        <v>125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125</v>
      </c>
      <c r="J19" s="40">
        <v>0</v>
      </c>
      <c r="K19" s="40">
        <v>125</v>
      </c>
      <c r="L19" s="40">
        <v>0</v>
      </c>
      <c r="M19" s="100">
        <f t="shared" si="1"/>
        <v>375</v>
      </c>
      <c r="N19" s="40">
        <v>37.5</v>
      </c>
      <c r="O19" s="40">
        <v>25</v>
      </c>
      <c r="P19" s="40"/>
    </row>
    <row r="20" spans="1:16" x14ac:dyDescent="0.25">
      <c r="A20" s="101" t="s">
        <v>111</v>
      </c>
      <c r="B20" s="99">
        <v>50</v>
      </c>
      <c r="C20" s="97">
        <v>0</v>
      </c>
      <c r="D20" s="97">
        <v>141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141</v>
      </c>
      <c r="K20" s="97">
        <v>0</v>
      </c>
      <c r="L20" s="97">
        <v>0</v>
      </c>
      <c r="M20" s="98">
        <f t="shared" si="1"/>
        <v>282</v>
      </c>
      <c r="N20" s="97">
        <v>28.2</v>
      </c>
      <c r="O20" s="97">
        <v>56.4</v>
      </c>
      <c r="P20" s="97"/>
    </row>
    <row r="21" spans="1:16" x14ac:dyDescent="0.25">
      <c r="A21" s="101" t="s">
        <v>112</v>
      </c>
      <c r="B21" s="99">
        <v>10</v>
      </c>
      <c r="C21" s="97">
        <v>20</v>
      </c>
      <c r="D21" s="97">
        <v>0</v>
      </c>
      <c r="E21" s="97">
        <v>0</v>
      </c>
      <c r="F21" s="97">
        <v>15</v>
      </c>
      <c r="G21" s="97">
        <v>0</v>
      </c>
      <c r="H21" s="97">
        <v>20</v>
      </c>
      <c r="I21" s="97">
        <v>0</v>
      </c>
      <c r="J21" s="97">
        <v>20</v>
      </c>
      <c r="K21" s="97">
        <v>0</v>
      </c>
      <c r="L21" s="97">
        <v>15</v>
      </c>
      <c r="M21" s="98">
        <f t="shared" si="1"/>
        <v>90</v>
      </c>
      <c r="N21" s="97">
        <v>9</v>
      </c>
      <c r="O21" s="97">
        <v>90</v>
      </c>
      <c r="P21" s="97"/>
    </row>
    <row r="22" spans="1:16" x14ac:dyDescent="0.25">
      <c r="A22" s="101" t="s">
        <v>113</v>
      </c>
      <c r="B22" s="99">
        <v>10</v>
      </c>
      <c r="C22" s="97">
        <v>0</v>
      </c>
      <c r="D22" s="97">
        <v>11</v>
      </c>
      <c r="E22" s="97">
        <v>0</v>
      </c>
      <c r="F22" s="97">
        <v>5</v>
      </c>
      <c r="G22" s="97">
        <v>12.5</v>
      </c>
      <c r="H22" s="97">
        <v>5</v>
      </c>
      <c r="I22" s="97">
        <v>12.5</v>
      </c>
      <c r="J22" s="97">
        <v>6</v>
      </c>
      <c r="K22" s="97">
        <v>0</v>
      </c>
      <c r="L22" s="97">
        <v>0</v>
      </c>
      <c r="M22" s="98">
        <f t="shared" si="1"/>
        <v>52</v>
      </c>
      <c r="N22" s="97">
        <v>5.2</v>
      </c>
      <c r="O22" s="97">
        <v>52</v>
      </c>
      <c r="P22" s="97"/>
    </row>
    <row r="23" spans="1:16" x14ac:dyDescent="0.25">
      <c r="A23" s="101" t="s">
        <v>114</v>
      </c>
      <c r="B23" s="99">
        <v>30</v>
      </c>
      <c r="C23" s="97">
        <v>33</v>
      </c>
      <c r="D23" s="97">
        <v>23</v>
      </c>
      <c r="E23" s="97">
        <v>17</v>
      </c>
      <c r="F23" s="97">
        <v>16</v>
      </c>
      <c r="G23" s="97">
        <v>15</v>
      </c>
      <c r="H23" s="97">
        <v>35</v>
      </c>
      <c r="I23" s="97">
        <v>22</v>
      </c>
      <c r="J23" s="97">
        <v>19</v>
      </c>
      <c r="K23" s="97">
        <v>10</v>
      </c>
      <c r="L23" s="97">
        <v>23</v>
      </c>
      <c r="M23" s="98">
        <f t="shared" si="1"/>
        <v>213</v>
      </c>
      <c r="N23" s="97">
        <v>21.3</v>
      </c>
      <c r="O23" s="97">
        <v>71</v>
      </c>
      <c r="P23" s="97"/>
    </row>
    <row r="24" spans="1:16" x14ac:dyDescent="0.25">
      <c r="A24" s="101" t="s">
        <v>115</v>
      </c>
      <c r="B24" s="99">
        <v>15</v>
      </c>
      <c r="C24" s="97">
        <v>3</v>
      </c>
      <c r="D24" s="97">
        <v>11</v>
      </c>
      <c r="E24" s="97">
        <v>15</v>
      </c>
      <c r="F24" s="97">
        <v>12</v>
      </c>
      <c r="G24" s="97">
        <v>5</v>
      </c>
      <c r="H24" s="97">
        <v>5</v>
      </c>
      <c r="I24" s="97">
        <v>13</v>
      </c>
      <c r="J24" s="97">
        <v>5</v>
      </c>
      <c r="K24" s="97">
        <v>11</v>
      </c>
      <c r="L24" s="97">
        <v>10</v>
      </c>
      <c r="M24" s="98">
        <f t="shared" si="1"/>
        <v>90</v>
      </c>
      <c r="N24" s="97">
        <v>9</v>
      </c>
      <c r="O24" s="97">
        <v>60</v>
      </c>
      <c r="P24" s="97"/>
    </row>
    <row r="25" spans="1:16" x14ac:dyDescent="0.25">
      <c r="A25" s="101" t="s">
        <v>116</v>
      </c>
      <c r="B25" s="99">
        <v>1</v>
      </c>
      <c r="C25" s="97">
        <v>95</v>
      </c>
      <c r="D25" s="97">
        <v>51</v>
      </c>
      <c r="E25" s="97">
        <v>0</v>
      </c>
      <c r="F25" s="97">
        <v>0</v>
      </c>
      <c r="G25" s="97">
        <v>0</v>
      </c>
      <c r="H25" s="97">
        <v>83</v>
      </c>
      <c r="I25" s="97">
        <v>3</v>
      </c>
      <c r="J25" s="97">
        <v>8</v>
      </c>
      <c r="K25" s="97">
        <v>42</v>
      </c>
      <c r="L25" s="97">
        <v>0</v>
      </c>
      <c r="M25" s="98">
        <f t="shared" si="1"/>
        <v>282</v>
      </c>
      <c r="N25" s="97" t="s">
        <v>117</v>
      </c>
      <c r="O25" s="97">
        <v>70.5</v>
      </c>
      <c r="P25" s="97"/>
    </row>
    <row r="26" spans="1:16" x14ac:dyDescent="0.25">
      <c r="A26" s="63" t="s">
        <v>118</v>
      </c>
      <c r="B26" s="99">
        <v>30</v>
      </c>
      <c r="C26" s="40">
        <v>40</v>
      </c>
      <c r="D26" s="102">
        <v>52</v>
      </c>
      <c r="E26" s="102">
        <v>12</v>
      </c>
      <c r="F26" s="102">
        <v>63.5</v>
      </c>
      <c r="G26" s="102">
        <v>20</v>
      </c>
      <c r="H26" s="40">
        <v>47</v>
      </c>
      <c r="I26" s="102">
        <v>24</v>
      </c>
      <c r="J26" s="102">
        <v>49</v>
      </c>
      <c r="K26" s="102">
        <v>32</v>
      </c>
      <c r="L26" s="102">
        <v>16</v>
      </c>
      <c r="M26" s="103">
        <f t="shared" ref="M26:M31" si="2">SUM(C26:L26)</f>
        <v>355.5</v>
      </c>
      <c r="N26" s="102">
        <v>35.549999999999997</v>
      </c>
      <c r="O26" s="102">
        <v>118.5</v>
      </c>
      <c r="P26" s="102"/>
    </row>
    <row r="27" spans="1:16" x14ac:dyDescent="0.25">
      <c r="A27" s="63" t="s">
        <v>119</v>
      </c>
      <c r="B27" s="99">
        <v>10</v>
      </c>
      <c r="C27" s="40">
        <v>50</v>
      </c>
      <c r="D27" s="102">
        <v>50</v>
      </c>
      <c r="E27" s="102">
        <v>50</v>
      </c>
      <c r="F27" s="102">
        <v>50</v>
      </c>
      <c r="G27" s="102">
        <v>50</v>
      </c>
      <c r="H27" s="40">
        <v>50</v>
      </c>
      <c r="I27" s="102">
        <v>0</v>
      </c>
      <c r="J27" s="102">
        <v>50</v>
      </c>
      <c r="K27" s="102">
        <v>0</v>
      </c>
      <c r="L27" s="102">
        <v>0</v>
      </c>
      <c r="M27" s="103">
        <f t="shared" si="2"/>
        <v>350</v>
      </c>
      <c r="N27" s="102">
        <v>35</v>
      </c>
      <c r="O27" s="102">
        <v>350</v>
      </c>
      <c r="P27" s="102"/>
    </row>
    <row r="28" spans="1:16" x14ac:dyDescent="0.25">
      <c r="A28" s="101" t="s">
        <v>120</v>
      </c>
      <c r="B28" s="99">
        <v>1</v>
      </c>
      <c r="C28" s="97">
        <v>0</v>
      </c>
      <c r="D28" s="104">
        <v>0</v>
      </c>
      <c r="E28" s="40">
        <v>0.5</v>
      </c>
      <c r="F28" s="40">
        <v>0.5</v>
      </c>
      <c r="G28" s="40">
        <v>0.5</v>
      </c>
      <c r="H28" s="40">
        <v>0</v>
      </c>
      <c r="I28" s="40">
        <v>0</v>
      </c>
      <c r="J28" s="40">
        <v>0.5</v>
      </c>
      <c r="K28" s="40">
        <v>0</v>
      </c>
      <c r="L28" s="40">
        <v>0.5</v>
      </c>
      <c r="M28" s="100">
        <f t="shared" si="2"/>
        <v>2.5</v>
      </c>
      <c r="N28" s="40">
        <v>0.25</v>
      </c>
      <c r="O28" s="40">
        <v>25</v>
      </c>
      <c r="P28" s="40"/>
    </row>
    <row r="29" spans="1:16" x14ac:dyDescent="0.25">
      <c r="A29" s="101" t="s">
        <v>121</v>
      </c>
      <c r="B29" s="99">
        <v>1</v>
      </c>
      <c r="C29" s="97">
        <v>0</v>
      </c>
      <c r="D29" s="40">
        <v>4</v>
      </c>
      <c r="E29" s="40">
        <v>0</v>
      </c>
      <c r="F29" s="40">
        <v>0</v>
      </c>
      <c r="G29" s="40">
        <v>4</v>
      </c>
      <c r="H29" s="40">
        <v>0</v>
      </c>
      <c r="I29" s="40">
        <v>0</v>
      </c>
      <c r="J29" s="40">
        <v>4</v>
      </c>
      <c r="K29" s="40">
        <v>0</v>
      </c>
      <c r="L29" s="40">
        <v>0</v>
      </c>
      <c r="M29" s="100">
        <f t="shared" si="2"/>
        <v>12</v>
      </c>
      <c r="N29" s="40">
        <v>1.2</v>
      </c>
      <c r="O29" s="40">
        <v>120</v>
      </c>
      <c r="P29" s="40"/>
    </row>
    <row r="30" spans="1:16" x14ac:dyDescent="0.25">
      <c r="A30" s="101" t="s">
        <v>122</v>
      </c>
      <c r="B30" s="99">
        <v>2</v>
      </c>
      <c r="C30" s="97">
        <v>5</v>
      </c>
      <c r="D30" s="40">
        <v>0</v>
      </c>
      <c r="E30" s="40">
        <v>0</v>
      </c>
      <c r="F30" s="40">
        <v>5</v>
      </c>
      <c r="G30" s="40">
        <v>0</v>
      </c>
      <c r="H30" s="40">
        <v>5</v>
      </c>
      <c r="I30" s="40">
        <v>0</v>
      </c>
      <c r="J30" s="40">
        <v>0</v>
      </c>
      <c r="K30" s="40">
        <v>5</v>
      </c>
      <c r="L30" s="40">
        <v>0</v>
      </c>
      <c r="M30" s="100">
        <f t="shared" si="2"/>
        <v>20</v>
      </c>
      <c r="N30" s="40">
        <v>2</v>
      </c>
      <c r="O30" s="40">
        <v>100</v>
      </c>
      <c r="P30" s="40"/>
    </row>
    <row r="31" spans="1:16" x14ac:dyDescent="0.25">
      <c r="A31" s="63" t="s">
        <v>123</v>
      </c>
      <c r="B31" s="99">
        <v>0.2</v>
      </c>
      <c r="C31" s="97">
        <v>0</v>
      </c>
      <c r="D31" s="40">
        <v>0</v>
      </c>
      <c r="E31" s="40">
        <v>0</v>
      </c>
      <c r="F31" s="40">
        <v>0</v>
      </c>
      <c r="G31" s="40">
        <v>0</v>
      </c>
      <c r="H31" s="40">
        <v>1.1000000000000001</v>
      </c>
      <c r="I31" s="40">
        <v>0</v>
      </c>
      <c r="J31" s="40">
        <v>0</v>
      </c>
      <c r="K31" s="40">
        <v>1.2</v>
      </c>
      <c r="L31" s="40">
        <v>0</v>
      </c>
      <c r="M31" s="100">
        <f t="shared" si="2"/>
        <v>2.2999999999999998</v>
      </c>
      <c r="N31" s="40">
        <v>0.23</v>
      </c>
      <c r="O31" s="40">
        <v>115</v>
      </c>
      <c r="P31" s="40"/>
    </row>
    <row r="32" spans="1:16" x14ac:dyDescent="0.25">
      <c r="A32" s="101" t="s">
        <v>124</v>
      </c>
      <c r="B32" s="99">
        <v>3</v>
      </c>
      <c r="C32" s="97"/>
      <c r="D32" s="40"/>
      <c r="E32" s="40"/>
      <c r="F32" s="40"/>
      <c r="G32" s="40"/>
      <c r="H32" s="40"/>
      <c r="I32" s="40"/>
      <c r="J32" s="40"/>
      <c r="K32" s="40"/>
      <c r="L32" s="40"/>
      <c r="M32" s="100"/>
      <c r="N32" s="40"/>
      <c r="O32" s="40"/>
      <c r="P32" s="40"/>
    </row>
    <row r="33" spans="1:16" x14ac:dyDescent="0.25">
      <c r="A33" s="101" t="s">
        <v>125</v>
      </c>
      <c r="B33" s="99">
        <v>3</v>
      </c>
      <c r="C33" s="97">
        <v>7</v>
      </c>
      <c r="D33" s="40">
        <v>6.5</v>
      </c>
      <c r="E33" s="40">
        <v>11</v>
      </c>
      <c r="F33" s="40">
        <v>6.5</v>
      </c>
      <c r="G33" s="40">
        <v>6</v>
      </c>
      <c r="H33" s="40">
        <v>7</v>
      </c>
      <c r="I33" s="40">
        <v>10</v>
      </c>
      <c r="J33" s="40">
        <v>9.5</v>
      </c>
      <c r="K33" s="40">
        <v>5.5</v>
      </c>
      <c r="L33" s="40">
        <v>5</v>
      </c>
      <c r="M33" s="100">
        <f>SUM(C33:L33)</f>
        <v>74</v>
      </c>
      <c r="N33" s="40">
        <v>7.4</v>
      </c>
      <c r="O33" s="40">
        <v>246.67</v>
      </c>
      <c r="P33" s="40"/>
    </row>
    <row r="34" spans="1:16" x14ac:dyDescent="0.25">
      <c r="A34" s="63" t="s">
        <v>126</v>
      </c>
      <c r="B34" s="99">
        <v>2</v>
      </c>
      <c r="C34" s="97">
        <v>0.22</v>
      </c>
      <c r="D34" s="40">
        <v>0.22</v>
      </c>
      <c r="E34" s="40">
        <v>0.25</v>
      </c>
      <c r="F34" s="40">
        <v>0.22</v>
      </c>
      <c r="G34" s="40">
        <v>0.02</v>
      </c>
      <c r="H34" s="40">
        <v>0.22</v>
      </c>
      <c r="I34" s="40">
        <v>0.22</v>
      </c>
      <c r="J34" s="40">
        <v>0.04</v>
      </c>
      <c r="K34" s="40">
        <v>0.22</v>
      </c>
      <c r="L34" s="40">
        <v>0.02</v>
      </c>
      <c r="M34" s="103">
        <f>SUM(C34:L34)</f>
        <v>1.65</v>
      </c>
      <c r="N34" s="102">
        <v>0.16500000000000001</v>
      </c>
      <c r="O34" s="102">
        <v>8.5</v>
      </c>
      <c r="P34" s="102"/>
    </row>
  </sheetData>
  <pageMargins left="0.25" right="0.25" top="0.75" bottom="0.75" header="0.3" footer="0.3"/>
  <pageSetup paperSize="9" orientation="landscape" verticalDpi="0" r:id="rId1"/>
  <ignoredErrors>
    <ignoredError sqref="M26:M31 M33:M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6" sqref="A6:G6"/>
    </sheetView>
  </sheetViews>
  <sheetFormatPr defaultRowHeight="15" x14ac:dyDescent="0.25"/>
  <cols>
    <col min="2" max="2" width="38.28515625" customWidth="1"/>
    <col min="3" max="3" width="7.140625" customWidth="1"/>
    <col min="4" max="4" width="6.28515625" customWidth="1"/>
    <col min="5" max="5" width="6.7109375" customWidth="1"/>
    <col min="6" max="6" width="6.85546875" customWidth="1"/>
    <col min="7" max="7" width="8" customWidth="1"/>
    <col min="8" max="8" width="8.140625" customWidth="1"/>
  </cols>
  <sheetData>
    <row r="1" spans="1:7" ht="18.75" x14ac:dyDescent="0.3">
      <c r="A1" s="1" t="s">
        <v>78</v>
      </c>
      <c r="B1" s="2"/>
      <c r="C1" s="2"/>
      <c r="D1" s="2"/>
      <c r="E1" s="2"/>
      <c r="F1" s="2"/>
      <c r="G1" s="2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ht="43.5" x14ac:dyDescent="0.25">
      <c r="A3" s="63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5" t="s">
        <v>6</v>
      </c>
      <c r="G3" s="65" t="s">
        <v>23</v>
      </c>
    </row>
    <row r="4" spans="1:7" ht="15.75" x14ac:dyDescent="0.25">
      <c r="A4" s="3"/>
      <c r="B4" s="5" t="s">
        <v>7</v>
      </c>
      <c r="C4" s="3"/>
      <c r="D4" s="3"/>
      <c r="E4" s="3"/>
      <c r="F4" s="3"/>
      <c r="G4" s="3"/>
    </row>
    <row r="5" spans="1:7" ht="15.75" x14ac:dyDescent="0.25">
      <c r="A5" s="19">
        <v>223</v>
      </c>
      <c r="B5" s="20" t="s">
        <v>158</v>
      </c>
      <c r="C5" s="113">
        <v>210</v>
      </c>
      <c r="D5" s="26">
        <v>10.44</v>
      </c>
      <c r="E5" s="26">
        <v>11.11</v>
      </c>
      <c r="F5" s="26">
        <v>41.3</v>
      </c>
      <c r="G5" s="26">
        <v>307</v>
      </c>
    </row>
    <row r="6" spans="1:7" ht="15.75" x14ac:dyDescent="0.25">
      <c r="A6" s="19" t="s">
        <v>61</v>
      </c>
      <c r="B6" s="20" t="s">
        <v>62</v>
      </c>
      <c r="C6" s="113">
        <v>60</v>
      </c>
      <c r="D6" s="26">
        <v>7.99</v>
      </c>
      <c r="E6" s="26">
        <v>13.24</v>
      </c>
      <c r="F6" s="26">
        <v>33.64</v>
      </c>
      <c r="G6" s="26">
        <v>250</v>
      </c>
    </row>
    <row r="7" spans="1:7" ht="15.75" x14ac:dyDescent="0.25">
      <c r="A7" s="25" t="s">
        <v>43</v>
      </c>
      <c r="B7" s="37" t="s">
        <v>31</v>
      </c>
      <c r="C7" s="46" t="s">
        <v>27</v>
      </c>
      <c r="D7" s="26">
        <v>4.2</v>
      </c>
      <c r="E7" s="26">
        <v>3.63</v>
      </c>
      <c r="F7" s="26">
        <v>17.260000000000002</v>
      </c>
      <c r="G7" s="26">
        <v>118.67</v>
      </c>
    </row>
    <row r="8" spans="1:7" ht="15.75" x14ac:dyDescent="0.25">
      <c r="A8" s="41">
        <v>125</v>
      </c>
      <c r="B8" s="10" t="s">
        <v>22</v>
      </c>
      <c r="C8" s="39">
        <v>40</v>
      </c>
      <c r="D8" s="39">
        <v>3</v>
      </c>
      <c r="E8" s="39">
        <v>1.1599999999999999</v>
      </c>
      <c r="F8" s="39">
        <v>20.56</v>
      </c>
      <c r="G8" s="39">
        <v>104.8</v>
      </c>
    </row>
    <row r="9" spans="1:7" ht="15.75" x14ac:dyDescent="0.25">
      <c r="A9" s="8"/>
      <c r="B9" s="6"/>
      <c r="C9" s="39"/>
      <c r="D9" s="41"/>
      <c r="E9" s="41"/>
      <c r="F9" s="41"/>
      <c r="G9" s="41"/>
    </row>
    <row r="10" spans="1:7" ht="15.75" x14ac:dyDescent="0.25">
      <c r="A10" s="3"/>
      <c r="B10" s="11" t="s">
        <v>11</v>
      </c>
      <c r="C10" s="41"/>
      <c r="D10" s="69">
        <f t="shared" ref="D10:G10" si="0">SUM(D5:D9)</f>
        <v>25.63</v>
      </c>
      <c r="E10" s="69">
        <f t="shared" si="0"/>
        <v>29.14</v>
      </c>
      <c r="F10" s="69">
        <v>95.29</v>
      </c>
      <c r="G10" s="69">
        <f t="shared" si="0"/>
        <v>780.46999999999991</v>
      </c>
    </row>
    <row r="11" spans="1:7" ht="15.75" x14ac:dyDescent="0.25">
      <c r="A11" s="3"/>
      <c r="B11" s="8"/>
      <c r="C11" s="41"/>
      <c r="D11" s="41"/>
      <c r="E11" s="41"/>
      <c r="F11" s="41"/>
      <c r="G11" s="41"/>
    </row>
    <row r="12" spans="1:7" ht="15.75" x14ac:dyDescent="0.25">
      <c r="A12" s="3"/>
      <c r="B12" s="12" t="s">
        <v>12</v>
      </c>
      <c r="C12" s="41"/>
      <c r="D12" s="41"/>
      <c r="E12" s="41"/>
      <c r="F12" s="41"/>
      <c r="G12" s="41"/>
    </row>
    <row r="13" spans="1:7" ht="15.75" x14ac:dyDescent="0.25">
      <c r="A13" s="40">
        <v>88</v>
      </c>
      <c r="B13" s="6" t="s">
        <v>138</v>
      </c>
      <c r="C13" s="39">
        <v>270</v>
      </c>
      <c r="D13" s="39">
        <v>6.9</v>
      </c>
      <c r="E13" s="39">
        <v>9.1999999999999993</v>
      </c>
      <c r="F13" s="39">
        <v>6.3</v>
      </c>
      <c r="G13" s="39">
        <v>170</v>
      </c>
    </row>
    <row r="14" spans="1:7" ht="15.75" x14ac:dyDescent="0.25">
      <c r="A14" s="40"/>
      <c r="B14" s="6" t="s">
        <v>148</v>
      </c>
      <c r="C14" s="39">
        <v>100</v>
      </c>
      <c r="D14" s="39">
        <v>13.88</v>
      </c>
      <c r="E14" s="39">
        <v>16.03</v>
      </c>
      <c r="F14" s="39">
        <v>2.85</v>
      </c>
      <c r="G14" s="39">
        <v>71.180000000000007</v>
      </c>
    </row>
    <row r="15" spans="1:7" ht="15.75" x14ac:dyDescent="0.25">
      <c r="A15" s="40">
        <v>285</v>
      </c>
      <c r="B15" s="6" t="s">
        <v>132</v>
      </c>
      <c r="C15" s="39">
        <v>150</v>
      </c>
      <c r="D15" s="39">
        <v>5.0999999999999996</v>
      </c>
      <c r="E15" s="39">
        <v>7.5</v>
      </c>
      <c r="F15" s="39">
        <v>28.5</v>
      </c>
      <c r="G15" s="39">
        <v>203</v>
      </c>
    </row>
    <row r="16" spans="1:7" ht="15.75" x14ac:dyDescent="0.25">
      <c r="A16" s="41" t="s">
        <v>150</v>
      </c>
      <c r="B16" s="6" t="s">
        <v>36</v>
      </c>
      <c r="C16" s="39">
        <v>200</v>
      </c>
      <c r="D16" s="39">
        <v>0.44</v>
      </c>
      <c r="E16" s="39">
        <v>0.02</v>
      </c>
      <c r="F16" s="39">
        <v>27.6</v>
      </c>
      <c r="G16" s="39">
        <v>113.04</v>
      </c>
    </row>
    <row r="17" spans="1:10" ht="15.75" x14ac:dyDescent="0.25">
      <c r="A17" s="41"/>
      <c r="B17" s="28"/>
      <c r="C17" s="110"/>
      <c r="D17" s="39"/>
      <c r="E17" s="39"/>
      <c r="F17" s="39"/>
      <c r="G17" s="39"/>
    </row>
    <row r="18" spans="1:10" ht="15.75" x14ac:dyDescent="0.25">
      <c r="A18" s="40"/>
      <c r="B18" s="6" t="s">
        <v>129</v>
      </c>
      <c r="C18" s="39">
        <v>80</v>
      </c>
      <c r="D18" s="39">
        <v>5.64</v>
      </c>
      <c r="E18" s="39">
        <v>1.64</v>
      </c>
      <c r="F18" s="39">
        <v>33.92</v>
      </c>
      <c r="G18" s="39">
        <v>174.4</v>
      </c>
    </row>
    <row r="19" spans="1:10" ht="15.75" x14ac:dyDescent="0.25">
      <c r="A19" s="40"/>
      <c r="B19" s="14" t="s">
        <v>14</v>
      </c>
      <c r="C19" s="41"/>
      <c r="D19" s="44">
        <f>SUM(D13:D18)</f>
        <v>31.960000000000004</v>
      </c>
      <c r="E19" s="44">
        <f>SUM(E13:E18)</f>
        <v>34.390000000000008</v>
      </c>
      <c r="F19" s="44">
        <f>SUM(F13:F18)</f>
        <v>99.17</v>
      </c>
      <c r="G19" s="44">
        <f>SUM(G13:G18)</f>
        <v>731.62</v>
      </c>
    </row>
    <row r="20" spans="1:10" ht="15.75" x14ac:dyDescent="0.25">
      <c r="A20" s="40"/>
      <c r="B20" s="8"/>
      <c r="C20" s="41"/>
      <c r="D20" s="47"/>
      <c r="E20" s="47"/>
      <c r="F20" s="47"/>
      <c r="G20" s="47"/>
    </row>
    <row r="21" spans="1:10" ht="15.75" x14ac:dyDescent="0.25">
      <c r="A21" s="41"/>
      <c r="B21" s="12"/>
      <c r="C21" s="41"/>
      <c r="D21" s="47"/>
      <c r="E21" s="47"/>
      <c r="F21" s="47"/>
      <c r="G21" s="47"/>
    </row>
    <row r="22" spans="1:10" ht="15.75" x14ac:dyDescent="0.25">
      <c r="A22" s="3"/>
      <c r="B22" s="6"/>
      <c r="C22" s="39"/>
      <c r="D22" s="41"/>
      <c r="E22" s="41"/>
      <c r="F22" s="41"/>
      <c r="G22" s="41"/>
    </row>
    <row r="23" spans="1:10" ht="15.75" x14ac:dyDescent="0.25">
      <c r="A23" s="8"/>
      <c r="B23" s="14"/>
      <c r="C23" s="41"/>
      <c r="D23" s="44"/>
      <c r="E23" s="44"/>
      <c r="F23" s="44"/>
      <c r="G23" s="44"/>
    </row>
    <row r="24" spans="1:10" ht="15.75" x14ac:dyDescent="0.25">
      <c r="A24" s="3"/>
      <c r="B24" s="6"/>
      <c r="C24" s="7"/>
      <c r="D24" s="9"/>
      <c r="E24" s="9"/>
      <c r="F24" s="9"/>
      <c r="G24" s="9"/>
    </row>
    <row r="25" spans="1:10" ht="15.75" x14ac:dyDescent="0.25">
      <c r="A25" s="2"/>
      <c r="B25" s="45" t="s">
        <v>16</v>
      </c>
      <c r="C25" s="14"/>
      <c r="D25" s="44">
        <f>D10+D19+D23</f>
        <v>57.59</v>
      </c>
      <c r="E25" s="44">
        <f>E10+E19+E23</f>
        <v>63.530000000000008</v>
      </c>
      <c r="F25" s="44">
        <v>194.46</v>
      </c>
      <c r="G25" s="44">
        <f>G10+G19+G23</f>
        <v>1512.09</v>
      </c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3" t="s">
        <v>17</v>
      </c>
      <c r="C27" s="17">
        <v>52</v>
      </c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3" t="s">
        <v>18</v>
      </c>
      <c r="C28" s="17">
        <v>48</v>
      </c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3" t="s">
        <v>19</v>
      </c>
      <c r="C29" s="17">
        <v>0</v>
      </c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3" t="s">
        <v>20</v>
      </c>
      <c r="C30" s="17">
        <v>0</v>
      </c>
      <c r="D30" s="2"/>
      <c r="E30" s="2"/>
      <c r="F30" s="2"/>
      <c r="G30" s="2"/>
    </row>
    <row r="31" spans="1:10" x14ac:dyDescent="0.25">
      <c r="B31" s="3" t="s">
        <v>21</v>
      </c>
      <c r="C31" s="17">
        <v>0</v>
      </c>
      <c r="D31" s="2"/>
      <c r="E31" s="2"/>
      <c r="F31" s="2"/>
      <c r="G31" s="2"/>
    </row>
    <row r="33" spans="2:2" x14ac:dyDescent="0.25">
      <c r="B33" s="76"/>
    </row>
    <row r="35" spans="2:2" x14ac:dyDescent="0.25">
      <c r="B35" s="76"/>
    </row>
  </sheetData>
  <pageMargins left="0.25" right="0.25" top="0.75" bottom="0.75" header="0.3" footer="0.3"/>
  <pageSetup paperSize="9" orientation="portrait" r:id="rId1"/>
  <ignoredErrors>
    <ignoredError sqref="C7 A6: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G8" sqref="A8:G8"/>
    </sheetView>
  </sheetViews>
  <sheetFormatPr defaultRowHeight="15" x14ac:dyDescent="0.25"/>
  <cols>
    <col min="2" max="2" width="45" customWidth="1"/>
    <col min="6" max="6" width="8.28515625" customWidth="1"/>
    <col min="7" max="7" width="8.7109375" customWidth="1"/>
    <col min="8" max="8" width="8.28515625" customWidth="1"/>
    <col min="9" max="9" width="7.5703125" customWidth="1"/>
  </cols>
  <sheetData>
    <row r="1" spans="1:7" ht="18.75" x14ac:dyDescent="0.3">
      <c r="A1" s="1" t="s">
        <v>79</v>
      </c>
      <c r="B1" s="2"/>
      <c r="C1" s="2"/>
      <c r="D1" s="2"/>
      <c r="E1" s="2"/>
      <c r="F1" s="2"/>
      <c r="G1" s="2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ht="29.25" x14ac:dyDescent="0.25">
      <c r="A3" s="63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5" t="s">
        <v>6</v>
      </c>
      <c r="G3" s="65" t="s">
        <v>23</v>
      </c>
    </row>
    <row r="4" spans="1:7" ht="15.75" x14ac:dyDescent="0.25">
      <c r="A4" s="40"/>
      <c r="B4" s="5" t="s">
        <v>7</v>
      </c>
      <c r="C4" s="41"/>
      <c r="D4" s="41"/>
      <c r="E4" s="41"/>
      <c r="F4" s="41"/>
      <c r="G4" s="41"/>
    </row>
    <row r="5" spans="1:7" ht="15.75" x14ac:dyDescent="0.25">
      <c r="A5" s="41">
        <v>295</v>
      </c>
      <c r="B5" s="6" t="s">
        <v>146</v>
      </c>
      <c r="C5" s="39">
        <v>200</v>
      </c>
      <c r="D5" s="39">
        <v>15.2</v>
      </c>
      <c r="E5" s="39">
        <v>13.6</v>
      </c>
      <c r="F5" s="39">
        <v>13.5</v>
      </c>
      <c r="G5" s="39">
        <v>98</v>
      </c>
    </row>
    <row r="6" spans="1:7" ht="15.75" x14ac:dyDescent="0.25">
      <c r="A6" s="41">
        <v>379</v>
      </c>
      <c r="B6" s="6" t="s">
        <v>31</v>
      </c>
      <c r="C6" s="39" t="s">
        <v>27</v>
      </c>
      <c r="D6" s="39">
        <v>4.2</v>
      </c>
      <c r="E6" s="39">
        <v>3.63</v>
      </c>
      <c r="F6" s="39">
        <v>17.260000000000002</v>
      </c>
      <c r="G6" s="39">
        <v>118.67</v>
      </c>
    </row>
    <row r="7" spans="1:7" ht="15.75" x14ac:dyDescent="0.25">
      <c r="A7" s="41">
        <v>125</v>
      </c>
      <c r="B7" s="10" t="s">
        <v>149</v>
      </c>
      <c r="C7" s="39">
        <v>50</v>
      </c>
      <c r="D7" s="39">
        <v>3.01</v>
      </c>
      <c r="E7" s="39">
        <v>1.88</v>
      </c>
      <c r="F7" s="39">
        <v>20.57</v>
      </c>
      <c r="G7" s="39">
        <v>170.8</v>
      </c>
    </row>
    <row r="8" spans="1:7" ht="15.75" x14ac:dyDescent="0.25">
      <c r="A8" s="41"/>
      <c r="B8" s="6" t="s">
        <v>134</v>
      </c>
      <c r="C8" s="39">
        <v>50</v>
      </c>
      <c r="D8" s="41">
        <v>0.4</v>
      </c>
      <c r="E8" s="41">
        <v>0.05</v>
      </c>
      <c r="F8" s="41">
        <v>39.9</v>
      </c>
      <c r="G8" s="41">
        <v>162.86000000000001</v>
      </c>
    </row>
    <row r="9" spans="1:7" ht="15.75" x14ac:dyDescent="0.25">
      <c r="A9" s="40"/>
      <c r="B9" s="11" t="s">
        <v>11</v>
      </c>
      <c r="C9" s="41"/>
      <c r="D9" s="42">
        <f>SUM(D5:D8)</f>
        <v>22.809999999999995</v>
      </c>
      <c r="E9" s="42">
        <f>SUM(E5:E8)</f>
        <v>19.16</v>
      </c>
      <c r="F9" s="42">
        <f>SUM(F5:F8)</f>
        <v>91.22999999999999</v>
      </c>
      <c r="G9" s="42">
        <f>SUM(G5:G8)</f>
        <v>550.33000000000004</v>
      </c>
    </row>
    <row r="10" spans="1:7" ht="7.5" customHeight="1" x14ac:dyDescent="0.25">
      <c r="A10" s="40"/>
      <c r="B10" s="8"/>
      <c r="C10" s="41"/>
      <c r="D10" s="41"/>
      <c r="E10" s="41"/>
      <c r="F10" s="41"/>
      <c r="G10" s="41"/>
    </row>
    <row r="11" spans="1:7" ht="15.75" x14ac:dyDescent="0.25">
      <c r="A11" s="40"/>
      <c r="B11" s="12" t="s">
        <v>12</v>
      </c>
      <c r="C11" s="41"/>
      <c r="D11" s="41"/>
      <c r="E11" s="41"/>
      <c r="F11" s="41"/>
      <c r="G11" s="41"/>
    </row>
    <row r="12" spans="1:7" ht="15.75" x14ac:dyDescent="0.25">
      <c r="A12" s="40"/>
      <c r="B12" s="12"/>
      <c r="C12" s="41"/>
      <c r="D12" s="41"/>
      <c r="E12" s="41"/>
      <c r="F12" s="41"/>
      <c r="G12" s="41"/>
    </row>
    <row r="13" spans="1:7" ht="15.75" x14ac:dyDescent="0.25">
      <c r="A13" s="40">
        <v>102</v>
      </c>
      <c r="B13" s="6" t="s">
        <v>59</v>
      </c>
      <c r="C13" s="39">
        <v>270</v>
      </c>
      <c r="D13" s="39">
        <v>11.25</v>
      </c>
      <c r="E13" s="39">
        <v>6.42</v>
      </c>
      <c r="F13" s="39">
        <v>17.3</v>
      </c>
      <c r="G13" s="39">
        <v>179</v>
      </c>
    </row>
    <row r="14" spans="1:7" ht="15.75" x14ac:dyDescent="0.25">
      <c r="A14" s="40">
        <v>229</v>
      </c>
      <c r="B14" s="8" t="s">
        <v>139</v>
      </c>
      <c r="C14" s="41" t="s">
        <v>42</v>
      </c>
      <c r="D14" s="41">
        <v>11.33</v>
      </c>
      <c r="E14" s="41">
        <v>5.62</v>
      </c>
      <c r="F14" s="41">
        <v>4.24</v>
      </c>
      <c r="G14" s="41">
        <v>112.69</v>
      </c>
    </row>
    <row r="15" spans="1:7" ht="15.75" x14ac:dyDescent="0.25">
      <c r="A15" s="40">
        <v>312</v>
      </c>
      <c r="B15" s="8" t="s">
        <v>28</v>
      </c>
      <c r="C15" s="41">
        <v>150</v>
      </c>
      <c r="D15" s="41">
        <v>3.2</v>
      </c>
      <c r="E15" s="41">
        <v>1.2</v>
      </c>
      <c r="F15" s="41">
        <v>22.4</v>
      </c>
      <c r="G15" s="41">
        <v>132</v>
      </c>
    </row>
    <row r="16" spans="1:7" ht="15.75" x14ac:dyDescent="0.25">
      <c r="A16" s="40">
        <v>591</v>
      </c>
      <c r="B16" s="8" t="s">
        <v>141</v>
      </c>
      <c r="C16" s="41">
        <v>200</v>
      </c>
      <c r="D16" s="41">
        <v>0.44</v>
      </c>
      <c r="E16" s="41">
        <v>0.02</v>
      </c>
      <c r="F16" s="41">
        <v>27.6</v>
      </c>
      <c r="G16" s="41">
        <v>113.04</v>
      </c>
    </row>
    <row r="17" spans="1:11" ht="15.75" x14ac:dyDescent="0.25">
      <c r="A17" s="41">
        <v>1</v>
      </c>
      <c r="B17" s="6" t="s">
        <v>129</v>
      </c>
      <c r="C17" s="39">
        <v>80</v>
      </c>
      <c r="D17" s="39">
        <v>5.64</v>
      </c>
      <c r="E17" s="39">
        <v>1.64</v>
      </c>
      <c r="F17" s="39">
        <v>33</v>
      </c>
      <c r="G17" s="39">
        <v>174</v>
      </c>
    </row>
    <row r="18" spans="1:11" ht="15.75" x14ac:dyDescent="0.25">
      <c r="A18" s="40"/>
      <c r="B18" s="14" t="s">
        <v>14</v>
      </c>
      <c r="C18" s="41"/>
      <c r="D18" s="44">
        <f t="shared" ref="D18:G18" si="0">SUM(D13:D17)</f>
        <v>31.86</v>
      </c>
      <c r="E18" s="44">
        <f t="shared" si="0"/>
        <v>14.899999999999999</v>
      </c>
      <c r="F18" s="44">
        <f t="shared" si="0"/>
        <v>104.53999999999999</v>
      </c>
      <c r="G18" s="44">
        <f t="shared" si="0"/>
        <v>710.73</v>
      </c>
    </row>
    <row r="19" spans="1:11" ht="7.5" customHeight="1" x14ac:dyDescent="0.25">
      <c r="A19" s="40"/>
      <c r="B19" s="8"/>
      <c r="C19" s="41"/>
      <c r="D19" s="47"/>
      <c r="E19" s="47"/>
      <c r="F19" s="47"/>
      <c r="G19" s="47"/>
    </row>
    <row r="20" spans="1:11" ht="15.75" x14ac:dyDescent="0.25">
      <c r="A20" s="40"/>
      <c r="B20" s="12" t="s">
        <v>15</v>
      </c>
      <c r="C20" s="41"/>
      <c r="D20" s="47"/>
      <c r="E20" s="47"/>
      <c r="F20" s="47"/>
      <c r="G20" s="47"/>
    </row>
    <row r="21" spans="1:11" ht="15.75" x14ac:dyDescent="0.25">
      <c r="A21" s="40"/>
      <c r="B21" s="6"/>
      <c r="C21" s="39"/>
      <c r="D21" s="41"/>
      <c r="E21" s="41"/>
      <c r="F21" s="41"/>
      <c r="G21" s="41"/>
    </row>
    <row r="22" spans="1:11" ht="15.75" x14ac:dyDescent="0.25">
      <c r="A22" s="40"/>
      <c r="B22" s="6"/>
      <c r="C22" s="39"/>
      <c r="D22" s="41"/>
      <c r="E22" s="41"/>
      <c r="F22" s="41"/>
      <c r="G22" s="41"/>
    </row>
    <row r="23" spans="1:11" ht="15.75" x14ac:dyDescent="0.25">
      <c r="A23" s="3"/>
      <c r="B23" s="14"/>
      <c r="C23" s="41"/>
      <c r="D23" s="44"/>
      <c r="E23" s="44"/>
      <c r="F23" s="44"/>
      <c r="G23" s="44"/>
    </row>
    <row r="24" spans="1:11" ht="11.25" customHeight="1" x14ac:dyDescent="0.25">
      <c r="A24" s="3"/>
      <c r="B24" s="12"/>
      <c r="C24" s="41"/>
      <c r="D24" s="47"/>
      <c r="E24" s="47"/>
      <c r="F24" s="47"/>
      <c r="G24" s="47"/>
    </row>
    <row r="25" spans="1:11" ht="15.75" x14ac:dyDescent="0.25">
      <c r="A25" s="3"/>
      <c r="B25" s="45" t="s">
        <v>16</v>
      </c>
      <c r="C25" s="8"/>
      <c r="D25" s="44">
        <f t="shared" ref="D25:G25" si="1">D9+D18+D23</f>
        <v>54.669999999999995</v>
      </c>
      <c r="E25" s="44">
        <f t="shared" si="1"/>
        <v>34.06</v>
      </c>
      <c r="F25" s="44">
        <f t="shared" si="1"/>
        <v>195.76999999999998</v>
      </c>
      <c r="G25" s="44">
        <f t="shared" si="1"/>
        <v>1261.06</v>
      </c>
    </row>
    <row r="26" spans="1:11" ht="8.25" customHeight="1" x14ac:dyDescent="0.25">
      <c r="A26" s="3"/>
      <c r="B26" s="8"/>
      <c r="C26" s="8"/>
      <c r="D26" s="16"/>
      <c r="E26" s="16"/>
      <c r="F26" s="16"/>
      <c r="G26" s="16"/>
    </row>
    <row r="27" spans="1:11" ht="9" customHeight="1" x14ac:dyDescent="0.25">
      <c r="A27" s="2"/>
      <c r="B27" s="2"/>
      <c r="C27" s="2"/>
      <c r="D27" s="2"/>
      <c r="E27" s="2"/>
      <c r="F27" s="2"/>
      <c r="G27" s="2"/>
    </row>
    <row r="28" spans="1:11" x14ac:dyDescent="0.25">
      <c r="A28" s="2"/>
      <c r="B28" s="3" t="s">
        <v>17</v>
      </c>
      <c r="C28" s="17">
        <v>52</v>
      </c>
      <c r="D28" s="48"/>
      <c r="E28" s="48"/>
      <c r="F28" s="48"/>
      <c r="G28" s="48"/>
      <c r="H28" s="2"/>
      <c r="I28" s="2"/>
      <c r="J28" s="2"/>
      <c r="K28" s="2"/>
    </row>
    <row r="29" spans="1:11" x14ac:dyDescent="0.25">
      <c r="A29" s="2"/>
      <c r="B29" s="3" t="s">
        <v>18</v>
      </c>
      <c r="C29" s="17">
        <v>48</v>
      </c>
      <c r="D29" s="48"/>
      <c r="E29" s="48"/>
      <c r="F29" s="48"/>
      <c r="G29" s="48"/>
      <c r="H29" s="2"/>
      <c r="I29" s="2"/>
      <c r="J29" s="2"/>
      <c r="K29" s="2"/>
    </row>
    <row r="30" spans="1:11" x14ac:dyDescent="0.25">
      <c r="A30" s="2"/>
      <c r="B30" s="3" t="s">
        <v>19</v>
      </c>
      <c r="C30" s="17">
        <v>0</v>
      </c>
      <c r="D30" s="2"/>
      <c r="E30" s="2"/>
      <c r="F30" s="2"/>
      <c r="G30" s="2"/>
    </row>
    <row r="31" spans="1:11" x14ac:dyDescent="0.25">
      <c r="A31" s="2"/>
      <c r="B31" s="3" t="s">
        <v>20</v>
      </c>
      <c r="C31" s="17">
        <v>0</v>
      </c>
      <c r="D31" s="2"/>
      <c r="E31" s="2"/>
      <c r="F31" s="2"/>
      <c r="G31" s="2"/>
    </row>
    <row r="32" spans="1:11" x14ac:dyDescent="0.25">
      <c r="A32" s="2"/>
      <c r="B32" s="3" t="s">
        <v>21</v>
      </c>
      <c r="C32" s="17">
        <v>0</v>
      </c>
      <c r="D32" s="2"/>
      <c r="E32" s="2"/>
      <c r="F32" s="2"/>
      <c r="G32" s="2"/>
    </row>
    <row r="34" spans="2:2" x14ac:dyDescent="0.25">
      <c r="B34" s="76"/>
    </row>
    <row r="35" spans="2:2" x14ac:dyDescent="0.25">
      <c r="B35" s="76"/>
    </row>
    <row r="36" spans="2:2" x14ac:dyDescent="0.25">
      <c r="B36" s="76"/>
    </row>
    <row r="37" spans="2:2" x14ac:dyDescent="0.25">
      <c r="B37" s="76"/>
    </row>
  </sheetData>
  <pageMargins left="0.25" right="0.25" top="0.75" bottom="0.75" header="0.3" footer="0.3"/>
  <pageSetup paperSize="9" orientation="portrait" r:id="rId1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G6" sqref="A6:G6"/>
    </sheetView>
  </sheetViews>
  <sheetFormatPr defaultRowHeight="15" x14ac:dyDescent="0.25"/>
  <cols>
    <col min="2" max="2" width="34.85546875" customWidth="1"/>
    <col min="3" max="3" width="8" customWidth="1"/>
    <col min="4" max="4" width="8.28515625" customWidth="1"/>
    <col min="5" max="5" width="7.7109375" customWidth="1"/>
    <col min="6" max="6" width="7.85546875" customWidth="1"/>
    <col min="7" max="7" width="9.140625" customWidth="1"/>
  </cols>
  <sheetData>
    <row r="1" spans="1:13" ht="18.75" x14ac:dyDescent="0.3">
      <c r="A1" s="1" t="s">
        <v>80</v>
      </c>
      <c r="B1" s="2"/>
      <c r="C1" s="2"/>
      <c r="D1" s="2"/>
      <c r="E1" s="2"/>
      <c r="F1" s="2"/>
      <c r="G1" s="2"/>
      <c r="H1" s="2"/>
    </row>
    <row r="2" spans="1:13" x14ac:dyDescent="0.25">
      <c r="A2" s="2" t="s">
        <v>0</v>
      </c>
      <c r="B2" s="2"/>
      <c r="C2" s="2"/>
      <c r="D2" s="2"/>
      <c r="E2" s="2"/>
      <c r="F2" s="2"/>
      <c r="G2" s="2"/>
    </row>
    <row r="3" spans="1:13" ht="43.5" x14ac:dyDescent="0.25">
      <c r="A3" s="71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5" t="s">
        <v>6</v>
      </c>
      <c r="G3" s="65" t="s">
        <v>23</v>
      </c>
      <c r="H3" s="2"/>
      <c r="I3" s="2"/>
      <c r="J3" s="2"/>
      <c r="K3" s="2"/>
      <c r="L3" s="2"/>
      <c r="M3" s="2"/>
    </row>
    <row r="4" spans="1:13" ht="15.75" x14ac:dyDescent="0.25">
      <c r="A4" s="40"/>
      <c r="B4" s="5" t="s">
        <v>7</v>
      </c>
      <c r="C4" s="40"/>
      <c r="D4" s="3"/>
      <c r="E4" s="3"/>
      <c r="F4" s="3"/>
      <c r="G4" s="3"/>
      <c r="H4" s="2"/>
      <c r="M4" s="2"/>
    </row>
    <row r="5" spans="1:13" ht="31.5" x14ac:dyDescent="0.25">
      <c r="A5" s="19">
        <v>173</v>
      </c>
      <c r="B5" s="27" t="s">
        <v>60</v>
      </c>
      <c r="C5" s="46" t="s">
        <v>27</v>
      </c>
      <c r="D5" s="26">
        <v>6.2</v>
      </c>
      <c r="E5" s="26" t="s">
        <v>50</v>
      </c>
      <c r="F5" s="26">
        <v>32.79</v>
      </c>
      <c r="G5" s="26">
        <v>203</v>
      </c>
      <c r="H5" s="2"/>
      <c r="M5" s="2"/>
    </row>
    <row r="6" spans="1:13" ht="16.5" customHeight="1" x14ac:dyDescent="0.25">
      <c r="A6" s="25" t="s">
        <v>61</v>
      </c>
      <c r="B6" s="51" t="s">
        <v>62</v>
      </c>
      <c r="C6" s="46" t="s">
        <v>41</v>
      </c>
      <c r="D6" s="26">
        <v>7.99</v>
      </c>
      <c r="E6" s="26">
        <v>13.24</v>
      </c>
      <c r="F6" s="26">
        <v>33.64</v>
      </c>
      <c r="G6" s="26">
        <v>250</v>
      </c>
      <c r="H6" s="2"/>
      <c r="M6" s="2"/>
    </row>
    <row r="7" spans="1:13" ht="15.75" x14ac:dyDescent="0.25">
      <c r="A7" s="41">
        <v>379</v>
      </c>
      <c r="B7" s="10" t="s">
        <v>10</v>
      </c>
      <c r="C7" s="39">
        <v>200</v>
      </c>
      <c r="D7" s="39">
        <v>3.8</v>
      </c>
      <c r="E7" s="39">
        <v>2.9</v>
      </c>
      <c r="F7" s="39">
        <v>11.3</v>
      </c>
      <c r="G7" s="39">
        <v>86</v>
      </c>
      <c r="H7" s="2"/>
      <c r="M7" s="2"/>
    </row>
    <row r="8" spans="1:13" ht="15.75" x14ac:dyDescent="0.25">
      <c r="A8" s="22" t="s">
        <v>47</v>
      </c>
      <c r="B8" s="2" t="s">
        <v>134</v>
      </c>
      <c r="C8" s="68">
        <v>50</v>
      </c>
      <c r="D8" s="33">
        <v>0.4</v>
      </c>
      <c r="E8" s="33">
        <v>0.05</v>
      </c>
      <c r="F8" s="33">
        <v>39.9</v>
      </c>
      <c r="G8" s="33">
        <v>162.86000000000001</v>
      </c>
      <c r="M8" s="2"/>
    </row>
    <row r="9" spans="1:13" ht="15.75" x14ac:dyDescent="0.25">
      <c r="A9" s="40"/>
      <c r="B9" s="54" t="s">
        <v>11</v>
      </c>
      <c r="C9" s="41"/>
      <c r="D9" s="42">
        <f>SUM(D5:D8)</f>
        <v>18.39</v>
      </c>
      <c r="E9" s="42">
        <f>SUM(E6:E8)</f>
        <v>16.190000000000001</v>
      </c>
      <c r="F9" s="42">
        <f>SUM(F5:F8)</f>
        <v>117.63</v>
      </c>
      <c r="G9" s="42">
        <f>SUM(G5:G8)</f>
        <v>701.86</v>
      </c>
      <c r="M9" s="2"/>
    </row>
    <row r="10" spans="1:13" ht="15.75" x14ac:dyDescent="0.25">
      <c r="A10" s="40"/>
      <c r="B10" s="49"/>
      <c r="C10" s="41"/>
      <c r="D10" s="41"/>
      <c r="E10" s="41"/>
      <c r="F10" s="41"/>
      <c r="G10" s="41"/>
      <c r="M10" s="2"/>
    </row>
    <row r="11" spans="1:13" ht="15.75" x14ac:dyDescent="0.25">
      <c r="A11" s="40"/>
      <c r="B11" s="55" t="s">
        <v>12</v>
      </c>
      <c r="C11" s="41"/>
      <c r="D11" s="41"/>
      <c r="E11" s="41"/>
      <c r="F11" s="41"/>
      <c r="G11" s="41"/>
      <c r="M11" s="2"/>
    </row>
    <row r="12" spans="1:13" ht="15.75" x14ac:dyDescent="0.25">
      <c r="A12" s="40">
        <v>82</v>
      </c>
      <c r="B12" s="52" t="s">
        <v>143</v>
      </c>
      <c r="C12" s="39">
        <v>270</v>
      </c>
      <c r="D12" s="39">
        <v>6.37</v>
      </c>
      <c r="E12" s="39">
        <v>6.77</v>
      </c>
      <c r="F12" s="39">
        <v>13.78</v>
      </c>
      <c r="G12" s="39">
        <v>142</v>
      </c>
      <c r="M12" s="2"/>
    </row>
    <row r="13" spans="1:13" ht="15.75" x14ac:dyDescent="0.25">
      <c r="A13" s="40">
        <v>291</v>
      </c>
      <c r="B13" s="49" t="s">
        <v>63</v>
      </c>
      <c r="C13" s="41">
        <v>200</v>
      </c>
      <c r="D13" s="41">
        <v>9.07</v>
      </c>
      <c r="E13" s="41">
        <v>10.8</v>
      </c>
      <c r="F13" s="41">
        <v>17.2</v>
      </c>
      <c r="G13" s="41">
        <v>276</v>
      </c>
      <c r="M13" s="2"/>
    </row>
    <row r="14" spans="1:13" ht="15.75" x14ac:dyDescent="0.25">
      <c r="A14" s="41" t="s">
        <v>151</v>
      </c>
      <c r="B14" s="6" t="s">
        <v>36</v>
      </c>
      <c r="C14" s="39">
        <v>200</v>
      </c>
      <c r="D14" s="39">
        <v>0.44</v>
      </c>
      <c r="E14" s="39">
        <v>0.02</v>
      </c>
      <c r="F14" s="39">
        <v>27.6</v>
      </c>
      <c r="G14" s="39">
        <v>113.04</v>
      </c>
      <c r="M14" s="2"/>
    </row>
    <row r="15" spans="1:13" ht="15.75" x14ac:dyDescent="0.25">
      <c r="A15" s="41">
        <v>1</v>
      </c>
      <c r="B15" s="28" t="s">
        <v>135</v>
      </c>
      <c r="C15" s="110" t="s">
        <v>41</v>
      </c>
      <c r="D15" s="39">
        <v>0.36</v>
      </c>
      <c r="E15" s="39">
        <v>0</v>
      </c>
      <c r="F15" s="39">
        <v>2.2799999999999998</v>
      </c>
      <c r="G15" s="39">
        <v>10.199999999999999</v>
      </c>
      <c r="M15" s="2"/>
    </row>
    <row r="16" spans="1:13" ht="15.75" x14ac:dyDescent="0.25">
      <c r="A16" s="40"/>
      <c r="B16" s="52" t="s">
        <v>129</v>
      </c>
      <c r="C16" s="39">
        <v>80</v>
      </c>
      <c r="D16" s="39">
        <v>5.64</v>
      </c>
      <c r="E16" s="39">
        <v>1.64</v>
      </c>
      <c r="F16" s="39">
        <v>33</v>
      </c>
      <c r="G16" s="39">
        <v>174</v>
      </c>
      <c r="M16" s="2"/>
    </row>
    <row r="17" spans="1:13" ht="15.75" x14ac:dyDescent="0.25">
      <c r="A17" s="40"/>
      <c r="B17" s="55" t="s">
        <v>14</v>
      </c>
      <c r="C17" s="41"/>
      <c r="D17" s="44">
        <f>SUM(D12:D16)</f>
        <v>21.880000000000003</v>
      </c>
      <c r="E17" s="44">
        <f>SUM(E12:E16)</f>
        <v>19.23</v>
      </c>
      <c r="F17" s="44">
        <f>SUM(F12:F16)</f>
        <v>93.86</v>
      </c>
      <c r="G17" s="44">
        <f>SUM(G12:G16)</f>
        <v>715.24</v>
      </c>
      <c r="M17" s="2"/>
    </row>
    <row r="18" spans="1:13" ht="15.75" x14ac:dyDescent="0.25">
      <c r="A18" s="40"/>
      <c r="B18" s="49"/>
      <c r="C18" s="41"/>
      <c r="D18" s="47"/>
      <c r="E18" s="47"/>
      <c r="F18" s="47"/>
      <c r="G18" s="47"/>
      <c r="M18" s="2"/>
    </row>
    <row r="19" spans="1:13" ht="15.75" x14ac:dyDescent="0.25">
      <c r="A19" s="19"/>
      <c r="B19" s="55"/>
      <c r="C19" s="41"/>
      <c r="D19" s="47"/>
      <c r="E19" s="47"/>
      <c r="F19" s="47"/>
      <c r="G19" s="47"/>
      <c r="M19" s="2"/>
    </row>
    <row r="20" spans="1:13" ht="15.75" x14ac:dyDescent="0.25">
      <c r="A20" s="19"/>
      <c r="B20" s="52"/>
      <c r="C20" s="39"/>
      <c r="D20" s="41"/>
      <c r="E20" s="41"/>
      <c r="F20" s="41"/>
      <c r="G20" s="41"/>
      <c r="M20" s="2"/>
    </row>
    <row r="21" spans="1:13" ht="15.75" x14ac:dyDescent="0.25">
      <c r="A21" s="41"/>
      <c r="B21" s="23"/>
      <c r="C21" s="46"/>
      <c r="D21" s="26"/>
      <c r="E21" s="26"/>
      <c r="F21" s="26"/>
      <c r="G21" s="26"/>
      <c r="M21" s="2"/>
    </row>
    <row r="22" spans="1:13" ht="15.75" x14ac:dyDescent="0.25">
      <c r="A22" s="40"/>
      <c r="B22" s="52"/>
      <c r="C22" s="39"/>
      <c r="D22" s="41"/>
      <c r="E22" s="41"/>
      <c r="F22" s="41"/>
      <c r="G22" s="41"/>
      <c r="M22" s="2"/>
    </row>
    <row r="23" spans="1:13" ht="15.75" x14ac:dyDescent="0.25">
      <c r="A23" s="40"/>
      <c r="B23" s="55"/>
      <c r="C23" s="41"/>
      <c r="D23" s="44"/>
      <c r="E23" s="44"/>
      <c r="F23" s="44"/>
      <c r="G23" s="44"/>
      <c r="M23" s="2"/>
    </row>
    <row r="24" spans="1:13" ht="15.75" x14ac:dyDescent="0.25">
      <c r="A24" s="53"/>
      <c r="B24" s="55"/>
      <c r="C24" s="49"/>
      <c r="D24" s="44">
        <f>D9+D17+D23</f>
        <v>40.270000000000003</v>
      </c>
      <c r="E24" s="44">
        <f>E9+E17+E23</f>
        <v>35.42</v>
      </c>
      <c r="F24" s="111">
        <f>F9+F17+F23</f>
        <v>211.49</v>
      </c>
      <c r="G24" s="111">
        <f>G9+G17+G23</f>
        <v>1417.1</v>
      </c>
      <c r="M24" s="2"/>
    </row>
    <row r="25" spans="1:13" ht="8.25" customHeight="1" x14ac:dyDescent="0.25">
      <c r="A25" s="53"/>
      <c r="B25" s="55" t="s">
        <v>16</v>
      </c>
      <c r="C25" s="49"/>
      <c r="M25" s="2"/>
    </row>
    <row r="26" spans="1:13" ht="9" customHeight="1" x14ac:dyDescent="0.25">
      <c r="A26" s="2"/>
      <c r="B26" s="49"/>
      <c r="C26" s="49"/>
      <c r="D26" s="47"/>
      <c r="E26" s="47"/>
      <c r="F26" s="47"/>
      <c r="G26" s="47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M27" s="2"/>
    </row>
    <row r="28" spans="1:13" x14ac:dyDescent="0.25">
      <c r="A28" s="2"/>
      <c r="B28" s="3" t="s">
        <v>17</v>
      </c>
      <c r="C28" s="17">
        <v>59</v>
      </c>
      <c r="D28" s="48"/>
      <c r="E28" s="48"/>
      <c r="F28" s="48"/>
      <c r="G28" s="48"/>
      <c r="M28" s="2"/>
    </row>
    <row r="29" spans="1:13" x14ac:dyDescent="0.25">
      <c r="A29" s="2"/>
      <c r="B29" s="3" t="s">
        <v>18</v>
      </c>
      <c r="C29" s="17">
        <v>41</v>
      </c>
      <c r="D29" s="2"/>
      <c r="E29" s="2"/>
      <c r="F29" s="2"/>
      <c r="G29" s="2"/>
      <c r="M29" s="2"/>
    </row>
    <row r="30" spans="1:13" x14ac:dyDescent="0.25">
      <c r="A30" s="2"/>
      <c r="B30" s="3" t="s">
        <v>19</v>
      </c>
      <c r="C30" s="17">
        <v>0</v>
      </c>
      <c r="D30" s="2"/>
      <c r="E30" s="2"/>
      <c r="F30" s="2"/>
      <c r="G30" s="2"/>
    </row>
    <row r="31" spans="1:13" x14ac:dyDescent="0.25">
      <c r="A31" s="2"/>
      <c r="B31" s="3" t="s">
        <v>20</v>
      </c>
      <c r="C31" s="17">
        <v>0</v>
      </c>
      <c r="D31" s="2"/>
      <c r="E31" s="2"/>
      <c r="F31" s="2"/>
      <c r="G31" s="2"/>
    </row>
    <row r="32" spans="1:13" x14ac:dyDescent="0.25">
      <c r="B32" s="3" t="s">
        <v>21</v>
      </c>
      <c r="C32" s="17">
        <v>0</v>
      </c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76"/>
    </row>
    <row r="35" spans="2:7" x14ac:dyDescent="0.25">
      <c r="B35" s="76"/>
    </row>
    <row r="36" spans="2:7" x14ac:dyDescent="0.25">
      <c r="B36" s="76"/>
    </row>
  </sheetData>
  <pageMargins left="0.25" right="0.25" top="0.75" bottom="0.75" header="0.3" footer="0.3"/>
  <pageSetup paperSize="9" orientation="portrait" r:id="rId1"/>
  <ignoredErrors>
    <ignoredError sqref="C5:C6 A6 C15" numberStoredAsText="1"/>
    <ignoredError sqref="A8" twoDigitTextYear="1"/>
    <ignoredError sqref="E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24" sqref="B24"/>
    </sheetView>
  </sheetViews>
  <sheetFormatPr defaultRowHeight="15" x14ac:dyDescent="0.25"/>
  <cols>
    <col min="2" max="2" width="45.28515625" customWidth="1"/>
    <col min="4" max="4" width="8.42578125" customWidth="1"/>
    <col min="5" max="5" width="7.5703125" customWidth="1"/>
    <col min="6" max="6" width="8.140625" customWidth="1"/>
  </cols>
  <sheetData>
    <row r="1" spans="1:8" ht="18.75" x14ac:dyDescent="0.3">
      <c r="A1" s="108" t="s">
        <v>81</v>
      </c>
      <c r="B1" s="109"/>
      <c r="C1" s="2"/>
      <c r="D1" s="2"/>
      <c r="E1" s="2"/>
      <c r="F1" s="2"/>
      <c r="G1" s="2"/>
    </row>
    <row r="2" spans="1:8" x14ac:dyDescent="0.25">
      <c r="A2" s="2" t="s">
        <v>0</v>
      </c>
      <c r="B2" s="2"/>
      <c r="C2" s="2"/>
      <c r="D2" s="2"/>
      <c r="E2" s="2"/>
      <c r="F2" s="2"/>
      <c r="G2" s="2"/>
    </row>
    <row r="3" spans="1:8" ht="29.25" x14ac:dyDescent="0.25">
      <c r="A3" s="63" t="s">
        <v>1</v>
      </c>
      <c r="B3" s="63" t="s">
        <v>2</v>
      </c>
      <c r="C3" s="66" t="s">
        <v>3</v>
      </c>
      <c r="D3" s="65" t="s">
        <v>4</v>
      </c>
      <c r="E3" s="65" t="s">
        <v>5</v>
      </c>
      <c r="F3" s="65" t="s">
        <v>6</v>
      </c>
      <c r="G3" s="65" t="s">
        <v>23</v>
      </c>
      <c r="H3" s="56"/>
    </row>
    <row r="4" spans="1:8" ht="15.75" x14ac:dyDescent="0.25">
      <c r="A4" s="8"/>
      <c r="B4" s="5" t="s">
        <v>7</v>
      </c>
      <c r="C4" s="41"/>
      <c r="D4" s="41"/>
      <c r="E4" s="41"/>
      <c r="F4" s="41"/>
      <c r="G4" s="41"/>
      <c r="H4" s="57"/>
    </row>
    <row r="5" spans="1:8" ht="15.75" x14ac:dyDescent="0.25">
      <c r="A5" s="34">
        <v>71</v>
      </c>
      <c r="B5" s="29"/>
      <c r="C5" s="61"/>
      <c r="D5" s="32"/>
      <c r="E5" s="32"/>
      <c r="F5" s="32"/>
      <c r="G5" s="32"/>
      <c r="H5" s="57"/>
    </row>
    <row r="6" spans="1:8" ht="15.75" x14ac:dyDescent="0.25">
      <c r="A6" s="22">
        <v>561</v>
      </c>
      <c r="B6" s="23" t="s">
        <v>137</v>
      </c>
      <c r="C6" s="67" t="s">
        <v>136</v>
      </c>
      <c r="D6" s="50">
        <v>13.88</v>
      </c>
      <c r="E6" s="50">
        <v>16.03</v>
      </c>
      <c r="F6" s="50">
        <v>2.85</v>
      </c>
      <c r="G6" s="50">
        <v>71.180000000000007</v>
      </c>
      <c r="H6" s="57"/>
    </row>
    <row r="7" spans="1:8" ht="15.75" x14ac:dyDescent="0.25">
      <c r="A7" s="19">
        <v>203</v>
      </c>
      <c r="B7" s="20" t="s">
        <v>40</v>
      </c>
      <c r="C7" s="46" t="s">
        <v>29</v>
      </c>
      <c r="D7" s="26">
        <v>5.0999999999999996</v>
      </c>
      <c r="E7" s="26">
        <v>7.5</v>
      </c>
      <c r="F7" s="26">
        <v>28.5</v>
      </c>
      <c r="G7" s="26">
        <v>203</v>
      </c>
      <c r="H7" s="57"/>
    </row>
    <row r="8" spans="1:8" ht="15.75" x14ac:dyDescent="0.25">
      <c r="A8" s="25" t="s">
        <v>43</v>
      </c>
      <c r="B8" s="37" t="s">
        <v>31</v>
      </c>
      <c r="C8" s="46" t="s">
        <v>27</v>
      </c>
      <c r="D8" s="26">
        <v>4.2</v>
      </c>
      <c r="E8" s="26">
        <v>3.63</v>
      </c>
      <c r="F8" s="26">
        <v>17.260000000000002</v>
      </c>
      <c r="G8" s="26">
        <v>118.67</v>
      </c>
      <c r="H8" s="57"/>
    </row>
    <row r="9" spans="1:8" ht="15.75" x14ac:dyDescent="0.25">
      <c r="A9" s="41">
        <v>125</v>
      </c>
      <c r="B9" s="10" t="s">
        <v>22</v>
      </c>
      <c r="C9" s="39">
        <v>40</v>
      </c>
      <c r="D9" s="39">
        <v>3</v>
      </c>
      <c r="E9" s="39">
        <v>1.1599999999999999</v>
      </c>
      <c r="F9" s="39">
        <v>20.56</v>
      </c>
      <c r="G9" s="39">
        <v>104.8</v>
      </c>
      <c r="H9" s="57"/>
    </row>
    <row r="10" spans="1:8" ht="15.75" x14ac:dyDescent="0.25">
      <c r="A10" s="41"/>
      <c r="B10" s="31" t="s">
        <v>11</v>
      </c>
      <c r="C10" s="59"/>
      <c r="D10" s="60">
        <f t="shared" ref="D10:G10" si="0">SUM(D5:D9)</f>
        <v>26.18</v>
      </c>
      <c r="E10" s="60">
        <f t="shared" si="0"/>
        <v>28.32</v>
      </c>
      <c r="F10" s="60">
        <f t="shared" si="0"/>
        <v>69.17</v>
      </c>
      <c r="G10" s="60">
        <f t="shared" si="0"/>
        <v>497.65000000000003</v>
      </c>
      <c r="H10" s="57"/>
    </row>
    <row r="11" spans="1:8" ht="15.75" x14ac:dyDescent="0.25">
      <c r="A11" s="41"/>
      <c r="B11" s="5"/>
      <c r="C11" s="41"/>
      <c r="D11" s="41"/>
      <c r="E11" s="41"/>
      <c r="F11" s="41"/>
      <c r="G11" s="41"/>
      <c r="H11" s="57"/>
    </row>
    <row r="12" spans="1:8" ht="15.75" x14ac:dyDescent="0.25">
      <c r="A12" s="41"/>
      <c r="B12" s="12" t="s">
        <v>12</v>
      </c>
      <c r="C12" s="41"/>
      <c r="D12" s="41"/>
      <c r="E12" s="41"/>
      <c r="F12" s="41"/>
      <c r="G12" s="41"/>
      <c r="H12" s="57"/>
    </row>
    <row r="13" spans="1:8" ht="15.75" x14ac:dyDescent="0.25">
      <c r="A13" s="41">
        <v>101</v>
      </c>
      <c r="B13" s="6" t="s">
        <v>64</v>
      </c>
      <c r="C13" s="39">
        <v>270</v>
      </c>
      <c r="D13" s="39">
        <v>5.74</v>
      </c>
      <c r="E13" s="39">
        <v>3.02</v>
      </c>
      <c r="F13" s="39">
        <v>16.3</v>
      </c>
      <c r="G13" s="39">
        <v>107</v>
      </c>
      <c r="H13" s="57"/>
    </row>
    <row r="14" spans="1:8" ht="15.75" x14ac:dyDescent="0.25">
      <c r="A14" s="41">
        <v>382</v>
      </c>
      <c r="B14" s="6" t="s">
        <v>130</v>
      </c>
      <c r="C14" s="33">
        <v>270</v>
      </c>
      <c r="D14" s="33">
        <v>14.07</v>
      </c>
      <c r="E14" s="33">
        <v>15.52</v>
      </c>
      <c r="F14" s="33">
        <v>74.290000000000006</v>
      </c>
      <c r="G14" s="33">
        <v>397</v>
      </c>
      <c r="H14" s="57"/>
    </row>
    <row r="15" spans="1:8" ht="15.75" x14ac:dyDescent="0.25">
      <c r="A15" s="41">
        <v>389</v>
      </c>
      <c r="B15" s="6" t="s">
        <v>26</v>
      </c>
      <c r="C15" s="39">
        <v>200</v>
      </c>
      <c r="D15" s="39">
        <v>0.05</v>
      </c>
      <c r="E15" s="39">
        <v>0.01</v>
      </c>
      <c r="F15" s="39">
        <v>9.32</v>
      </c>
      <c r="G15" s="39">
        <v>37.33</v>
      </c>
      <c r="H15" s="57"/>
    </row>
    <row r="16" spans="1:8" ht="15.75" x14ac:dyDescent="0.25">
      <c r="A16" s="41"/>
      <c r="B16" s="52" t="s">
        <v>129</v>
      </c>
      <c r="C16" s="39">
        <v>80</v>
      </c>
      <c r="D16" s="39">
        <v>5.64</v>
      </c>
      <c r="E16" s="39">
        <v>1.64</v>
      </c>
      <c r="F16" s="39">
        <v>33</v>
      </c>
      <c r="G16" s="39">
        <v>174</v>
      </c>
      <c r="H16" s="57"/>
    </row>
    <row r="17" spans="1:12" ht="15.75" x14ac:dyDescent="0.25">
      <c r="A17" s="41"/>
      <c r="B17" s="14" t="s">
        <v>14</v>
      </c>
      <c r="C17" s="41"/>
      <c r="D17" s="44">
        <f t="shared" ref="D17:G17" si="1">SUM(D13:D16)</f>
        <v>25.500000000000004</v>
      </c>
      <c r="E17" s="44">
        <f t="shared" si="1"/>
        <v>20.190000000000001</v>
      </c>
      <c r="F17" s="44">
        <f t="shared" si="1"/>
        <v>132.91</v>
      </c>
      <c r="G17" s="44">
        <f t="shared" si="1"/>
        <v>715.33</v>
      </c>
      <c r="H17" s="57"/>
    </row>
    <row r="18" spans="1:12" ht="15.75" x14ac:dyDescent="0.25">
      <c r="A18" s="41"/>
      <c r="B18" s="8" t="s">
        <v>150</v>
      </c>
      <c r="C18" s="41"/>
      <c r="D18" s="47"/>
      <c r="E18" s="47"/>
      <c r="F18" s="47"/>
      <c r="G18" s="47"/>
      <c r="H18" s="57"/>
    </row>
    <row r="19" spans="1:12" ht="15.75" x14ac:dyDescent="0.25">
      <c r="A19" s="41"/>
      <c r="B19" s="12"/>
      <c r="C19" s="41"/>
      <c r="D19" s="47"/>
      <c r="E19" s="47"/>
      <c r="F19" s="47"/>
      <c r="G19" s="47"/>
      <c r="H19" s="57"/>
    </row>
    <row r="20" spans="1:12" ht="15.75" x14ac:dyDescent="0.25">
      <c r="A20" s="41"/>
      <c r="B20" s="6"/>
      <c r="C20" s="39"/>
      <c r="D20" s="41"/>
      <c r="E20" s="41"/>
      <c r="F20" s="41"/>
      <c r="G20" s="41"/>
      <c r="H20" s="57"/>
    </row>
    <row r="21" spans="1:12" ht="15.75" x14ac:dyDescent="0.25">
      <c r="A21" s="41"/>
      <c r="B21" s="6"/>
      <c r="C21" s="39"/>
      <c r="D21" s="41"/>
      <c r="E21" s="41"/>
      <c r="F21" s="41"/>
      <c r="G21" s="41"/>
      <c r="H21" s="57"/>
    </row>
    <row r="22" spans="1:12" ht="15.75" x14ac:dyDescent="0.25">
      <c r="A22" s="41"/>
      <c r="B22" s="14"/>
      <c r="C22" s="41"/>
      <c r="D22" s="44"/>
      <c r="E22" s="44"/>
      <c r="F22" s="44"/>
      <c r="G22" s="44"/>
      <c r="H22" s="57"/>
    </row>
    <row r="23" spans="1:12" ht="15.75" x14ac:dyDescent="0.25">
      <c r="A23" s="41"/>
      <c r="B23" s="8"/>
      <c r="C23" s="41"/>
      <c r="D23" s="47"/>
      <c r="E23" s="47"/>
      <c r="F23" s="47"/>
      <c r="G23" s="47"/>
      <c r="H23" s="57"/>
    </row>
    <row r="24" spans="1:12" ht="15.75" x14ac:dyDescent="0.25">
      <c r="A24" s="41"/>
      <c r="B24" s="45" t="s">
        <v>16</v>
      </c>
      <c r="C24" s="12"/>
      <c r="D24" s="44">
        <f t="shared" ref="D24:G24" si="2">D10+D17+D22</f>
        <v>51.680000000000007</v>
      </c>
      <c r="E24" s="44">
        <f t="shared" si="2"/>
        <v>48.510000000000005</v>
      </c>
      <c r="F24" s="44">
        <f t="shared" si="2"/>
        <v>202.07999999999998</v>
      </c>
      <c r="G24" s="44">
        <f t="shared" si="2"/>
        <v>1212.98</v>
      </c>
      <c r="H24" s="57"/>
    </row>
    <row r="25" spans="1:12" ht="15.75" x14ac:dyDescent="0.25">
      <c r="A25" s="8"/>
      <c r="B25" s="38"/>
      <c r="C25" s="41"/>
      <c r="D25" s="41"/>
      <c r="E25" s="41"/>
      <c r="F25" s="41"/>
      <c r="G25" s="41"/>
      <c r="H25" s="57"/>
    </row>
    <row r="26" spans="1:12" x14ac:dyDescent="0.25">
      <c r="I26" s="2"/>
      <c r="J26" s="2"/>
      <c r="K26" s="2"/>
      <c r="L26" s="2"/>
    </row>
    <row r="27" spans="1:12" x14ac:dyDescent="0.25">
      <c r="B27" s="3" t="s">
        <v>17</v>
      </c>
      <c r="C27" s="17">
        <v>49</v>
      </c>
      <c r="I27" s="2"/>
      <c r="J27" s="2"/>
      <c r="K27" s="2"/>
      <c r="L27" s="2"/>
    </row>
    <row r="28" spans="1:12" x14ac:dyDescent="0.25">
      <c r="B28" s="3" t="s">
        <v>18</v>
      </c>
      <c r="C28" s="17">
        <v>51</v>
      </c>
    </row>
    <row r="29" spans="1:12" x14ac:dyDescent="0.25">
      <c r="B29" s="3" t="s">
        <v>19</v>
      </c>
      <c r="C29" s="17"/>
    </row>
    <row r="30" spans="1:12" x14ac:dyDescent="0.25">
      <c r="B30" s="3" t="s">
        <v>20</v>
      </c>
      <c r="C30" s="17">
        <v>0</v>
      </c>
    </row>
    <row r="31" spans="1:12" x14ac:dyDescent="0.25">
      <c r="B31" s="3" t="s">
        <v>21</v>
      </c>
      <c r="C31" s="17">
        <v>0</v>
      </c>
    </row>
    <row r="32" spans="1:12" x14ac:dyDescent="0.25">
      <c r="B32" s="2"/>
      <c r="C32" s="2"/>
    </row>
    <row r="33" spans="2:2" x14ac:dyDescent="0.25">
      <c r="B33" s="76"/>
    </row>
    <row r="34" spans="2:2" x14ac:dyDescent="0.25">
      <c r="B34" s="76"/>
    </row>
  </sheetData>
  <pageMargins left="0.25" right="0.25" top="0.75" bottom="0.75" header="0.3" footer="0.3"/>
  <pageSetup paperSize="9" orientation="portrait" r:id="rId1"/>
  <ignoredErrors>
    <ignoredError sqref="A8 C7:C8 C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9" sqref="B9"/>
    </sheetView>
  </sheetViews>
  <sheetFormatPr defaultRowHeight="15" x14ac:dyDescent="0.25"/>
  <cols>
    <col min="1" max="1" width="7.140625" customWidth="1"/>
    <col min="2" max="2" width="30.85546875" customWidth="1"/>
    <col min="3" max="3" width="9.7109375" customWidth="1"/>
    <col min="4" max="4" width="7.85546875" customWidth="1"/>
    <col min="5" max="5" width="7.42578125" customWidth="1"/>
    <col min="6" max="6" width="7.5703125" customWidth="1"/>
    <col min="7" max="7" width="8.7109375" customWidth="1"/>
  </cols>
  <sheetData>
    <row r="1" spans="1:13" ht="18.75" x14ac:dyDescent="0.3">
      <c r="A1" s="1" t="s">
        <v>82</v>
      </c>
      <c r="B1" s="2"/>
      <c r="C1" s="2"/>
      <c r="D1" s="2"/>
      <c r="E1" s="2"/>
      <c r="F1" s="2"/>
      <c r="G1" s="2"/>
      <c r="H1" s="2"/>
    </row>
    <row r="2" spans="1:13" x14ac:dyDescent="0.25">
      <c r="A2" s="2" t="s">
        <v>0</v>
      </c>
      <c r="B2" s="2"/>
      <c r="C2" s="2"/>
      <c r="D2" s="2"/>
      <c r="E2" s="2"/>
      <c r="F2" s="2"/>
      <c r="G2" s="2"/>
    </row>
    <row r="3" spans="1:13" ht="29.25" x14ac:dyDescent="0.25">
      <c r="A3" s="63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5" t="s">
        <v>6</v>
      </c>
      <c r="G3" s="65" t="s">
        <v>23</v>
      </c>
      <c r="H3" s="74"/>
      <c r="I3" s="75"/>
      <c r="J3" s="75"/>
      <c r="K3" s="75"/>
      <c r="L3" s="75"/>
      <c r="M3" s="2"/>
    </row>
    <row r="4" spans="1:13" ht="15.75" x14ac:dyDescent="0.25">
      <c r="A4" s="3"/>
      <c r="B4" s="5" t="s">
        <v>7</v>
      </c>
      <c r="C4" s="3"/>
      <c r="D4" s="3"/>
      <c r="E4" s="3"/>
      <c r="F4" s="3"/>
      <c r="G4" s="3"/>
      <c r="H4" s="2"/>
      <c r="I4" s="2"/>
      <c r="J4" s="2"/>
      <c r="K4" s="2"/>
      <c r="L4" s="2"/>
      <c r="M4" s="2"/>
    </row>
    <row r="5" spans="1:13" ht="15.75" x14ac:dyDescent="0.25">
      <c r="A5" s="34"/>
      <c r="B5" s="29"/>
      <c r="C5" s="58"/>
      <c r="D5" s="32"/>
      <c r="E5" s="32"/>
      <c r="F5" s="32"/>
      <c r="G5" s="32"/>
      <c r="H5" s="2"/>
      <c r="M5" s="2"/>
    </row>
    <row r="6" spans="1:13" ht="15.75" x14ac:dyDescent="0.25">
      <c r="A6" s="41">
        <v>210</v>
      </c>
      <c r="B6" s="6" t="s">
        <v>9</v>
      </c>
      <c r="C6" s="39">
        <v>150</v>
      </c>
      <c r="D6" s="39">
        <v>10.3</v>
      </c>
      <c r="E6" s="39">
        <v>17</v>
      </c>
      <c r="F6" s="39">
        <v>1.6</v>
      </c>
      <c r="G6" s="39">
        <v>200</v>
      </c>
      <c r="H6" s="2"/>
      <c r="M6" s="2"/>
    </row>
    <row r="7" spans="1:13" ht="15.75" x14ac:dyDescent="0.25">
      <c r="A7" s="41">
        <v>379</v>
      </c>
      <c r="B7" s="10" t="s">
        <v>10</v>
      </c>
      <c r="C7" s="39">
        <v>200</v>
      </c>
      <c r="D7" s="39">
        <v>3.8</v>
      </c>
      <c r="E7" s="39">
        <v>2.9</v>
      </c>
      <c r="F7" s="39">
        <v>11.3</v>
      </c>
      <c r="G7" s="39">
        <v>86</v>
      </c>
      <c r="H7" s="2"/>
      <c r="M7" s="2"/>
    </row>
    <row r="8" spans="1:13" ht="15.75" x14ac:dyDescent="0.25">
      <c r="A8" s="30"/>
      <c r="B8" s="35" t="s">
        <v>133</v>
      </c>
      <c r="C8" s="114">
        <v>150</v>
      </c>
      <c r="D8" s="41">
        <v>1</v>
      </c>
      <c r="E8" s="41">
        <v>1</v>
      </c>
      <c r="F8" s="41">
        <v>24.8</v>
      </c>
      <c r="G8" s="41">
        <v>110</v>
      </c>
      <c r="H8" s="2"/>
      <c r="M8" s="2"/>
    </row>
    <row r="9" spans="1:13" ht="15.75" x14ac:dyDescent="0.25">
      <c r="A9" s="41">
        <v>125</v>
      </c>
      <c r="B9" s="10" t="s">
        <v>22</v>
      </c>
      <c r="C9" s="39">
        <v>40</v>
      </c>
      <c r="D9" s="39">
        <v>3</v>
      </c>
      <c r="E9" s="39">
        <v>1.1599999999999999</v>
      </c>
      <c r="F9" s="39">
        <v>20.56</v>
      </c>
      <c r="G9" s="39">
        <v>104.8</v>
      </c>
      <c r="M9" s="2"/>
    </row>
    <row r="10" spans="1:13" ht="15.75" x14ac:dyDescent="0.25">
      <c r="A10" s="40"/>
      <c r="B10" s="11" t="s">
        <v>11</v>
      </c>
      <c r="C10" s="41"/>
      <c r="D10" s="42">
        <f>SUM(D5:D9)</f>
        <v>18.100000000000001</v>
      </c>
      <c r="E10" s="42">
        <f>SUM(E5:E9)</f>
        <v>22.06</v>
      </c>
      <c r="F10" s="42">
        <f>SUM(F5:F9)</f>
        <v>58.260000000000005</v>
      </c>
      <c r="G10" s="42">
        <f>SUM(G5:G9)</f>
        <v>500.8</v>
      </c>
      <c r="M10" s="2"/>
    </row>
    <row r="11" spans="1:13" ht="9" customHeight="1" x14ac:dyDescent="0.25">
      <c r="A11" s="40"/>
      <c r="B11" s="8"/>
      <c r="C11" s="41"/>
      <c r="D11" s="41"/>
      <c r="E11" s="41"/>
      <c r="F11" s="41"/>
      <c r="G11" s="41"/>
      <c r="M11" s="2"/>
    </row>
    <row r="12" spans="1:13" ht="15.75" x14ac:dyDescent="0.25">
      <c r="A12" s="40"/>
      <c r="B12" s="12" t="s">
        <v>12</v>
      </c>
      <c r="C12" s="41"/>
      <c r="D12" s="41"/>
      <c r="E12" s="41"/>
      <c r="F12" s="41"/>
      <c r="G12" s="41"/>
      <c r="M12" s="2"/>
    </row>
    <row r="13" spans="1:13" ht="15.75" x14ac:dyDescent="0.25">
      <c r="A13" s="41">
        <v>96</v>
      </c>
      <c r="B13" s="6" t="s">
        <v>70</v>
      </c>
      <c r="C13" s="39"/>
      <c r="D13" s="39"/>
      <c r="E13" s="39"/>
      <c r="F13" s="39"/>
      <c r="G13" s="39"/>
      <c r="M13" s="2"/>
    </row>
    <row r="14" spans="1:13" ht="15.75" x14ac:dyDescent="0.25">
      <c r="A14" s="41"/>
      <c r="B14" s="6" t="s">
        <v>140</v>
      </c>
      <c r="C14" s="39">
        <v>270</v>
      </c>
      <c r="D14" s="39">
        <v>7.5</v>
      </c>
      <c r="E14" s="39">
        <v>10.47</v>
      </c>
      <c r="F14" s="39">
        <v>22</v>
      </c>
      <c r="G14" s="39">
        <v>137.25</v>
      </c>
      <c r="M14" s="2"/>
    </row>
    <row r="15" spans="1:13" ht="15.75" x14ac:dyDescent="0.25">
      <c r="A15" s="41">
        <v>297</v>
      </c>
      <c r="B15" s="13" t="s">
        <v>65</v>
      </c>
      <c r="C15" s="41">
        <v>100</v>
      </c>
      <c r="D15" s="41">
        <v>6.68</v>
      </c>
      <c r="E15" s="41">
        <v>9.93</v>
      </c>
      <c r="F15" s="41">
        <v>4.05</v>
      </c>
      <c r="G15" s="41">
        <v>134</v>
      </c>
      <c r="M15" s="2"/>
    </row>
    <row r="16" spans="1:13" ht="15.75" x14ac:dyDescent="0.25">
      <c r="A16" s="41">
        <v>171</v>
      </c>
      <c r="B16" s="6" t="s">
        <v>13</v>
      </c>
      <c r="C16" s="39">
        <v>150</v>
      </c>
      <c r="D16" s="39">
        <v>4.5999999999999996</v>
      </c>
      <c r="E16" s="39">
        <v>12.3</v>
      </c>
      <c r="F16" s="39">
        <v>22</v>
      </c>
      <c r="G16" s="39">
        <v>216.5</v>
      </c>
      <c r="M16" s="2"/>
    </row>
    <row r="17" spans="1:13" ht="15.75" x14ac:dyDescent="0.25">
      <c r="A17" s="41">
        <v>591</v>
      </c>
      <c r="B17" s="6" t="s">
        <v>36</v>
      </c>
      <c r="C17" s="39">
        <v>200</v>
      </c>
      <c r="D17" s="39">
        <v>0.44</v>
      </c>
      <c r="E17" s="39">
        <v>0.02</v>
      </c>
      <c r="F17" s="39">
        <v>27.6</v>
      </c>
      <c r="G17" s="39">
        <v>113.04</v>
      </c>
      <c r="M17" s="2"/>
    </row>
    <row r="18" spans="1:13" ht="15.75" x14ac:dyDescent="0.25">
      <c r="A18" s="41">
        <v>1</v>
      </c>
      <c r="B18" s="52" t="s">
        <v>129</v>
      </c>
      <c r="C18" s="39">
        <v>80</v>
      </c>
      <c r="D18" s="39">
        <v>5.64</v>
      </c>
      <c r="E18" s="39">
        <v>1.64</v>
      </c>
      <c r="F18" s="39">
        <v>33</v>
      </c>
      <c r="G18" s="39">
        <v>174</v>
      </c>
      <c r="M18" s="2"/>
    </row>
    <row r="19" spans="1:13" ht="15.75" x14ac:dyDescent="0.25">
      <c r="A19" s="41"/>
      <c r="B19" s="14" t="s">
        <v>14</v>
      </c>
      <c r="C19" s="41"/>
      <c r="D19" s="44">
        <f t="shared" ref="D19:G19" si="0">SUM(D14:D18)</f>
        <v>24.860000000000003</v>
      </c>
      <c r="E19" s="44">
        <f t="shared" si="0"/>
        <v>34.360000000000007</v>
      </c>
      <c r="F19" s="44">
        <f t="shared" si="0"/>
        <v>108.65</v>
      </c>
      <c r="G19" s="44">
        <f t="shared" si="0"/>
        <v>774.79</v>
      </c>
      <c r="M19" s="2"/>
    </row>
    <row r="20" spans="1:13" ht="6.75" customHeight="1" x14ac:dyDescent="0.25">
      <c r="A20" s="41"/>
      <c r="B20" s="8"/>
      <c r="C20" s="41"/>
      <c r="D20" s="47"/>
      <c r="E20" s="47"/>
      <c r="F20" s="47"/>
      <c r="G20" s="47"/>
      <c r="M20" s="2"/>
    </row>
    <row r="21" spans="1:13" ht="15.75" x14ac:dyDescent="0.25">
      <c r="A21" s="40"/>
      <c r="B21" s="12"/>
      <c r="C21" s="41"/>
      <c r="D21" s="47"/>
      <c r="E21" s="47"/>
      <c r="F21" s="47"/>
      <c r="G21" s="47"/>
      <c r="M21" s="2"/>
    </row>
    <row r="22" spans="1:13" ht="15.75" x14ac:dyDescent="0.25">
      <c r="A22" s="40"/>
      <c r="B22" s="6"/>
      <c r="C22" s="39"/>
      <c r="D22" s="47"/>
      <c r="E22" s="47"/>
      <c r="F22" s="47"/>
      <c r="G22" s="47"/>
      <c r="M22" s="2"/>
    </row>
    <row r="23" spans="1:13" ht="15.75" x14ac:dyDescent="0.25">
      <c r="A23" s="40"/>
      <c r="B23" s="6"/>
      <c r="C23" s="39"/>
      <c r="D23" s="47"/>
      <c r="E23" s="47"/>
      <c r="F23" s="47"/>
      <c r="G23" s="47"/>
      <c r="M23" s="2"/>
    </row>
    <row r="24" spans="1:13" ht="15.75" x14ac:dyDescent="0.25">
      <c r="A24" s="3"/>
      <c r="B24" s="14"/>
      <c r="C24" s="41"/>
      <c r="D24" s="44"/>
      <c r="E24" s="44"/>
      <c r="F24" s="44"/>
      <c r="G24" s="44"/>
      <c r="M24" s="2"/>
    </row>
    <row r="25" spans="1:13" ht="7.5" customHeight="1" x14ac:dyDescent="0.25">
      <c r="A25" s="3"/>
      <c r="B25" s="8"/>
      <c r="C25" s="41"/>
      <c r="D25" s="47"/>
      <c r="E25" s="47"/>
      <c r="F25" s="47"/>
      <c r="G25" s="47"/>
      <c r="M25" s="2"/>
    </row>
    <row r="26" spans="1:13" ht="15.75" x14ac:dyDescent="0.25">
      <c r="A26" s="3"/>
      <c r="B26" s="45" t="s">
        <v>16</v>
      </c>
      <c r="C26" s="12"/>
      <c r="D26" s="44">
        <f t="shared" ref="D26:G26" si="1">D10+D19+D24</f>
        <v>42.960000000000008</v>
      </c>
      <c r="E26" s="44">
        <f t="shared" si="1"/>
        <v>56.42</v>
      </c>
      <c r="F26" s="44">
        <f t="shared" si="1"/>
        <v>166.91000000000003</v>
      </c>
      <c r="G26" s="111">
        <f t="shared" si="1"/>
        <v>1275.5899999999999</v>
      </c>
      <c r="M26" s="2"/>
    </row>
    <row r="27" spans="1:13" ht="6.75" customHeight="1" x14ac:dyDescent="0.25">
      <c r="A27" s="3"/>
      <c r="B27" s="12"/>
      <c r="C27" s="12"/>
      <c r="D27" s="12"/>
      <c r="E27" s="12"/>
      <c r="F27" s="12"/>
      <c r="G27" s="12"/>
      <c r="M27" s="2"/>
    </row>
    <row r="28" spans="1:13" ht="15.75" x14ac:dyDescent="0.25">
      <c r="A28" s="72"/>
      <c r="B28" s="38" t="s">
        <v>17</v>
      </c>
      <c r="C28" s="9">
        <v>53</v>
      </c>
      <c r="D28" s="73"/>
      <c r="E28" s="73"/>
      <c r="F28" s="73"/>
      <c r="G28" s="73"/>
      <c r="M28" s="2"/>
    </row>
    <row r="29" spans="1:13" x14ac:dyDescent="0.25">
      <c r="A29" s="2"/>
      <c r="B29" s="3" t="s">
        <v>18</v>
      </c>
      <c r="C29" s="17">
        <v>47</v>
      </c>
      <c r="D29" s="2"/>
      <c r="E29" s="2"/>
      <c r="F29" s="2"/>
      <c r="G29" s="2"/>
      <c r="M29" s="2"/>
    </row>
    <row r="30" spans="1:13" x14ac:dyDescent="0.25">
      <c r="A30" s="2"/>
      <c r="B30" s="3" t="s">
        <v>19</v>
      </c>
      <c r="C30" s="17">
        <v>0</v>
      </c>
      <c r="D30" s="2"/>
      <c r="E30" s="2"/>
      <c r="F30" s="2"/>
      <c r="G30" s="2"/>
    </row>
    <row r="31" spans="1:13" x14ac:dyDescent="0.25">
      <c r="A31" s="2"/>
      <c r="B31" s="3" t="s">
        <v>20</v>
      </c>
      <c r="C31" s="17">
        <v>0</v>
      </c>
      <c r="D31" s="2"/>
      <c r="E31" s="2"/>
      <c r="F31" s="2"/>
      <c r="G31" s="2"/>
    </row>
    <row r="32" spans="1:13" x14ac:dyDescent="0.25">
      <c r="A32" s="2"/>
      <c r="B32" s="3" t="s">
        <v>21</v>
      </c>
      <c r="C32" s="17">
        <v>0</v>
      </c>
      <c r="D32" s="2"/>
      <c r="E32" s="2"/>
      <c r="F32" s="2"/>
      <c r="G32" s="2"/>
    </row>
    <row r="34" spans="6:6" x14ac:dyDescent="0.25">
      <c r="F34" s="2"/>
    </row>
    <row r="35" spans="6:6" x14ac:dyDescent="0.25">
      <c r="F35" s="2"/>
    </row>
  </sheetData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G9" sqref="A9:G9"/>
    </sheetView>
  </sheetViews>
  <sheetFormatPr defaultRowHeight="15" x14ac:dyDescent="0.25"/>
  <cols>
    <col min="1" max="1" width="10.42578125" customWidth="1"/>
    <col min="2" max="2" width="41.7109375" customWidth="1"/>
    <col min="3" max="3" width="10" customWidth="1"/>
    <col min="5" max="5" width="8.5703125" customWidth="1"/>
    <col min="6" max="6" width="8.42578125" customWidth="1"/>
    <col min="7" max="7" width="8.7109375" customWidth="1"/>
    <col min="8" max="8" width="8.28515625" customWidth="1"/>
  </cols>
  <sheetData>
    <row r="1" spans="1:7" ht="18.75" x14ac:dyDescent="0.3">
      <c r="A1" s="108" t="s">
        <v>83</v>
      </c>
      <c r="B1" s="109"/>
      <c r="C1" s="2"/>
      <c r="D1" s="2"/>
      <c r="E1" s="2"/>
      <c r="F1" s="2"/>
      <c r="G1" s="2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ht="29.25" x14ac:dyDescent="0.25">
      <c r="A3" s="63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5" t="s">
        <v>6</v>
      </c>
      <c r="G3" s="65" t="s">
        <v>24</v>
      </c>
    </row>
    <row r="4" spans="1:7" ht="15.75" x14ac:dyDescent="0.25">
      <c r="A4" s="3"/>
      <c r="B4" s="5" t="s">
        <v>7</v>
      </c>
      <c r="C4" s="3"/>
      <c r="D4" s="3"/>
      <c r="E4" s="3"/>
      <c r="F4" s="3"/>
      <c r="G4" s="3"/>
    </row>
    <row r="5" spans="1:7" ht="15.75" x14ac:dyDescent="0.25">
      <c r="A5" s="34">
        <v>235</v>
      </c>
      <c r="B5" s="29" t="s">
        <v>71</v>
      </c>
      <c r="C5" s="61" t="s">
        <v>39</v>
      </c>
      <c r="D5" s="62">
        <v>10.07</v>
      </c>
      <c r="E5" s="62">
        <v>11.16</v>
      </c>
      <c r="F5" s="62">
        <v>6.65</v>
      </c>
      <c r="G5" s="62">
        <v>167.27</v>
      </c>
    </row>
    <row r="6" spans="1:7" ht="15.75" x14ac:dyDescent="0.25">
      <c r="A6" s="40">
        <v>312</v>
      </c>
      <c r="B6" s="8" t="s">
        <v>28</v>
      </c>
      <c r="C6" s="41">
        <v>150</v>
      </c>
      <c r="D6" s="41">
        <v>3.2</v>
      </c>
      <c r="E6" s="41">
        <v>1.2</v>
      </c>
      <c r="F6" s="41">
        <v>22.4</v>
      </c>
      <c r="G6" s="41">
        <v>114</v>
      </c>
    </row>
    <row r="7" spans="1:7" ht="15.75" x14ac:dyDescent="0.25">
      <c r="A7" s="34">
        <v>71</v>
      </c>
      <c r="B7" s="6" t="s">
        <v>157</v>
      </c>
      <c r="C7" s="61" t="s">
        <v>27</v>
      </c>
      <c r="D7" s="32">
        <v>1</v>
      </c>
      <c r="E7" s="32">
        <v>0</v>
      </c>
      <c r="F7" s="32">
        <v>24.24</v>
      </c>
      <c r="G7" s="32">
        <v>85.33</v>
      </c>
    </row>
    <row r="8" spans="1:7" ht="15.75" x14ac:dyDescent="0.25">
      <c r="A8" s="41">
        <v>389</v>
      </c>
      <c r="B8" s="10" t="s">
        <v>22</v>
      </c>
      <c r="C8" s="39">
        <v>40</v>
      </c>
      <c r="D8" s="39">
        <v>3</v>
      </c>
      <c r="E8" s="39">
        <v>1.1599999999999999</v>
      </c>
      <c r="F8" s="39">
        <v>29.56</v>
      </c>
      <c r="G8" s="39">
        <v>104</v>
      </c>
    </row>
    <row r="9" spans="1:7" ht="15.75" x14ac:dyDescent="0.25">
      <c r="A9" s="43" t="s">
        <v>49</v>
      </c>
      <c r="B9" s="8" t="s">
        <v>8</v>
      </c>
      <c r="C9" s="41" t="s">
        <v>25</v>
      </c>
      <c r="D9" s="41">
        <v>0.01</v>
      </c>
      <c r="E9" s="41">
        <v>0.72</v>
      </c>
      <c r="F9" s="41">
        <v>0.01</v>
      </c>
      <c r="G9" s="41">
        <v>66</v>
      </c>
    </row>
    <row r="10" spans="1:7" ht="15.75" x14ac:dyDescent="0.25">
      <c r="A10" s="41"/>
      <c r="B10" s="11" t="s">
        <v>11</v>
      </c>
      <c r="C10" s="39"/>
      <c r="D10" s="41"/>
      <c r="E10" s="41"/>
      <c r="F10" s="41"/>
      <c r="G10" s="41"/>
    </row>
    <row r="11" spans="1:7" ht="15.75" x14ac:dyDescent="0.25">
      <c r="A11" s="3"/>
      <c r="B11" s="8"/>
      <c r="C11" s="7"/>
      <c r="D11" s="42">
        <f>SUM(D5:D10)</f>
        <v>17.28</v>
      </c>
      <c r="E11" s="42">
        <f>SUM(E5:E10)</f>
        <v>14.24</v>
      </c>
      <c r="F11" s="42">
        <f>SUM(F5:F10)</f>
        <v>82.86</v>
      </c>
      <c r="G11" s="42">
        <f>SUM(G5:G10)</f>
        <v>536.59999999999991</v>
      </c>
    </row>
    <row r="12" spans="1:7" ht="15.75" x14ac:dyDescent="0.25">
      <c r="A12" s="3"/>
      <c r="B12" s="12" t="s">
        <v>12</v>
      </c>
      <c r="C12" s="9"/>
      <c r="D12" s="9"/>
      <c r="E12" s="9"/>
      <c r="F12" s="9"/>
      <c r="G12" s="9"/>
    </row>
    <row r="13" spans="1:7" ht="15.75" x14ac:dyDescent="0.25">
      <c r="A13" s="3" t="s">
        <v>66</v>
      </c>
      <c r="B13" s="6" t="s">
        <v>44</v>
      </c>
      <c r="C13" s="39">
        <v>270</v>
      </c>
      <c r="D13" s="39">
        <v>5.74</v>
      </c>
      <c r="E13" s="39">
        <v>3.02</v>
      </c>
      <c r="F13" s="39">
        <v>16.3</v>
      </c>
      <c r="G13" s="39">
        <v>107</v>
      </c>
    </row>
    <row r="14" spans="1:7" ht="15.75" x14ac:dyDescent="0.25">
      <c r="A14" s="22">
        <v>561</v>
      </c>
      <c r="B14" s="23" t="s">
        <v>137</v>
      </c>
      <c r="C14" s="67" t="s">
        <v>39</v>
      </c>
      <c r="D14" s="50">
        <v>13.88</v>
      </c>
      <c r="E14" s="50">
        <v>16.03</v>
      </c>
      <c r="F14" s="50">
        <v>2.85</v>
      </c>
      <c r="G14" s="50">
        <v>112</v>
      </c>
    </row>
    <row r="15" spans="1:7" ht="15.75" x14ac:dyDescent="0.25">
      <c r="A15" s="30">
        <v>304</v>
      </c>
      <c r="B15" s="28" t="s">
        <v>32</v>
      </c>
      <c r="C15" s="58" t="s">
        <v>29</v>
      </c>
      <c r="D15" s="32">
        <v>3.85</v>
      </c>
      <c r="E15" s="32">
        <v>5.58</v>
      </c>
      <c r="F15" s="32">
        <v>70.069999999999993</v>
      </c>
      <c r="G15" s="32">
        <v>226</v>
      </c>
    </row>
    <row r="16" spans="1:7" ht="15.75" x14ac:dyDescent="0.25">
      <c r="A16" s="40" t="s">
        <v>153</v>
      </c>
      <c r="B16" s="6" t="s">
        <v>141</v>
      </c>
      <c r="C16" s="41">
        <v>200</v>
      </c>
      <c r="D16" s="41">
        <v>0.44</v>
      </c>
      <c r="E16" s="41">
        <v>0.02</v>
      </c>
      <c r="F16" s="41">
        <v>22.4</v>
      </c>
      <c r="G16" s="41">
        <v>113.04</v>
      </c>
    </row>
    <row r="17" spans="1:7" ht="15.75" x14ac:dyDescent="0.25">
      <c r="A17" s="40"/>
      <c r="B17" s="28"/>
      <c r="C17" s="110"/>
      <c r="D17" s="39"/>
      <c r="E17" s="39"/>
      <c r="F17" s="39"/>
      <c r="G17" s="39"/>
    </row>
    <row r="18" spans="1:7" ht="15.75" x14ac:dyDescent="0.25">
      <c r="A18" s="41">
        <v>1</v>
      </c>
      <c r="B18" s="52" t="s">
        <v>144</v>
      </c>
      <c r="C18" s="39">
        <v>80</v>
      </c>
      <c r="D18" s="39">
        <v>5.64</v>
      </c>
      <c r="E18" s="39">
        <v>1.64</v>
      </c>
      <c r="F18" s="39">
        <v>33</v>
      </c>
      <c r="G18" s="39">
        <v>174</v>
      </c>
    </row>
    <row r="19" spans="1:7" ht="15.75" customHeight="1" x14ac:dyDescent="0.25">
      <c r="A19" s="40"/>
      <c r="B19" s="14" t="s">
        <v>14</v>
      </c>
      <c r="C19" s="39"/>
      <c r="D19" s="39"/>
      <c r="E19" s="39"/>
      <c r="F19" s="39"/>
      <c r="G19" s="39"/>
    </row>
    <row r="20" spans="1:7" ht="15.75" x14ac:dyDescent="0.25">
      <c r="A20" s="40"/>
      <c r="B20" s="8"/>
      <c r="C20" s="41"/>
      <c r="D20" s="44">
        <f>SUM(D13:D19)</f>
        <v>29.550000000000004</v>
      </c>
      <c r="E20" s="44">
        <f>SUM(E13:E19)</f>
        <v>26.290000000000003</v>
      </c>
      <c r="F20" s="44">
        <f>SUM(F13:F19)</f>
        <v>144.62</v>
      </c>
      <c r="G20" s="44">
        <f>SUM(G13:G19)</f>
        <v>732.04</v>
      </c>
    </row>
    <row r="21" spans="1:7" ht="15.75" x14ac:dyDescent="0.25">
      <c r="A21" s="40"/>
      <c r="B21" s="12"/>
      <c r="C21" s="9"/>
      <c r="D21" s="36"/>
      <c r="E21" s="36"/>
      <c r="F21" s="36"/>
      <c r="G21" s="36"/>
    </row>
    <row r="22" spans="1:7" ht="15.75" x14ac:dyDescent="0.25">
      <c r="A22" s="40"/>
      <c r="B22" s="6"/>
      <c r="C22" s="7"/>
      <c r="D22" s="41"/>
      <c r="E22" s="41"/>
      <c r="F22" s="41"/>
      <c r="G22" s="41"/>
    </row>
    <row r="23" spans="1:7" ht="6.75" customHeight="1" x14ac:dyDescent="0.25">
      <c r="A23" s="3"/>
      <c r="B23" s="14"/>
      <c r="C23" s="7"/>
      <c r="D23" s="44"/>
      <c r="E23" s="44"/>
      <c r="F23" s="44"/>
      <c r="G23" s="44"/>
    </row>
    <row r="24" spans="1:7" ht="15.75" x14ac:dyDescent="0.25">
      <c r="A24" s="3"/>
      <c r="B24" s="8"/>
      <c r="C24" s="8"/>
      <c r="D24" s="44"/>
      <c r="E24" s="44"/>
      <c r="F24" s="44"/>
    </row>
    <row r="25" spans="1:7" ht="15.75" x14ac:dyDescent="0.25">
      <c r="A25" s="3"/>
      <c r="B25" s="45" t="s">
        <v>16</v>
      </c>
      <c r="C25" s="8"/>
      <c r="D25" s="15">
        <f>D11+D20+D24</f>
        <v>46.830000000000005</v>
      </c>
      <c r="E25" s="15">
        <f>E11+E20+E24</f>
        <v>40.53</v>
      </c>
      <c r="F25" s="15">
        <f>F11+F20+F24</f>
        <v>227.48000000000002</v>
      </c>
      <c r="G25" s="15">
        <f>G11+G20+G23</f>
        <v>1268.6399999999999</v>
      </c>
    </row>
    <row r="26" spans="1:7" ht="15.75" x14ac:dyDescent="0.25">
      <c r="A26" s="2"/>
      <c r="B26" s="2" t="s">
        <v>57</v>
      </c>
      <c r="C26" s="14">
        <v>39.36</v>
      </c>
      <c r="D26" s="14"/>
      <c r="E26" s="14"/>
      <c r="F26" s="14"/>
      <c r="G26" s="14"/>
    </row>
    <row r="27" spans="1:7" x14ac:dyDescent="0.25">
      <c r="A27" s="2"/>
      <c r="B27" s="3" t="s">
        <v>18</v>
      </c>
      <c r="C27" s="17">
        <v>61</v>
      </c>
      <c r="D27" s="2"/>
      <c r="E27" s="2"/>
      <c r="F27" s="2"/>
      <c r="G27" s="2"/>
    </row>
    <row r="28" spans="1:7" x14ac:dyDescent="0.25">
      <c r="A28" s="2"/>
      <c r="B28" s="3" t="s">
        <v>19</v>
      </c>
      <c r="C28" s="17">
        <v>0</v>
      </c>
      <c r="D28" s="2"/>
      <c r="E28" s="2"/>
      <c r="F28" s="2"/>
      <c r="G28" s="2"/>
    </row>
    <row r="29" spans="1:7" x14ac:dyDescent="0.25">
      <c r="A29" s="85"/>
      <c r="B29" s="3" t="s">
        <v>20</v>
      </c>
      <c r="C29" s="17">
        <v>0</v>
      </c>
      <c r="D29" s="2"/>
      <c r="E29" s="2"/>
      <c r="F29" s="2"/>
      <c r="G29" s="2"/>
    </row>
    <row r="30" spans="1:7" x14ac:dyDescent="0.25">
      <c r="A30" s="2"/>
      <c r="B30" s="3" t="s">
        <v>21</v>
      </c>
      <c r="C30" s="17">
        <v>0</v>
      </c>
      <c r="D30" s="2"/>
      <c r="E30" s="2"/>
      <c r="F30" s="2"/>
      <c r="G30" s="2"/>
    </row>
    <row r="31" spans="1:7" x14ac:dyDescent="0.25">
      <c r="A31" s="2"/>
      <c r="B31" s="72"/>
      <c r="C31" s="84"/>
      <c r="D31" s="2"/>
      <c r="E31" s="2"/>
      <c r="F31" s="2"/>
      <c r="G31" s="2"/>
    </row>
    <row r="32" spans="1:7" x14ac:dyDescent="0.25">
      <c r="A32" s="2"/>
      <c r="B32" s="72"/>
      <c r="C32" s="72"/>
      <c r="D32" s="2"/>
      <c r="E32" s="2"/>
      <c r="F32" s="2"/>
      <c r="G32" s="2"/>
    </row>
    <row r="33" spans="2:7" x14ac:dyDescent="0.25">
      <c r="B33" s="76"/>
      <c r="C33" s="2"/>
      <c r="D33" s="2"/>
      <c r="E33" s="2"/>
      <c r="F33" s="2"/>
      <c r="G33" s="2"/>
    </row>
    <row r="34" spans="2:7" x14ac:dyDescent="0.25">
      <c r="B34" s="76"/>
    </row>
    <row r="35" spans="2:7" x14ac:dyDescent="0.25">
      <c r="B35" s="76"/>
    </row>
  </sheetData>
  <pageMargins left="0.25" right="0.25" top="0.75" bottom="0.75" header="0.3" footer="0.3"/>
  <pageSetup paperSize="9" orientation="portrait" r:id="rId1"/>
  <ignoredErrors>
    <ignoredError sqref="C14:C15 C5 C7 C9" numberStoredAsText="1"/>
    <ignoredError sqref="A9" twoDigitTextYear="1"/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9" sqref="C9"/>
    </sheetView>
  </sheetViews>
  <sheetFormatPr defaultRowHeight="15" x14ac:dyDescent="0.25"/>
  <cols>
    <col min="2" max="2" width="40.28515625" customWidth="1"/>
    <col min="3" max="3" width="10.42578125" customWidth="1"/>
  </cols>
  <sheetData>
    <row r="1" spans="1:7" ht="18.75" x14ac:dyDescent="0.3">
      <c r="A1" s="1" t="s">
        <v>84</v>
      </c>
      <c r="B1" s="2"/>
      <c r="C1" s="2"/>
      <c r="D1" s="2"/>
      <c r="E1" s="2"/>
      <c r="F1" s="2"/>
      <c r="G1" s="2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ht="29.25" x14ac:dyDescent="0.25">
      <c r="A3" s="63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5" t="s">
        <v>6</v>
      </c>
      <c r="G3" s="65" t="s">
        <v>23</v>
      </c>
    </row>
    <row r="4" spans="1:7" ht="15.75" x14ac:dyDescent="0.25">
      <c r="A4" s="3"/>
      <c r="B4" s="5" t="s">
        <v>7</v>
      </c>
      <c r="C4" s="3"/>
      <c r="D4" s="3"/>
      <c r="E4" s="3"/>
      <c r="F4" s="3"/>
      <c r="G4" s="3"/>
    </row>
    <row r="5" spans="1:7" ht="31.5" x14ac:dyDescent="0.25">
      <c r="A5" s="19">
        <v>223</v>
      </c>
      <c r="B5" s="24" t="s">
        <v>35</v>
      </c>
      <c r="C5" s="46" t="s">
        <v>147</v>
      </c>
      <c r="D5" s="26">
        <v>27.9</v>
      </c>
      <c r="E5" s="26">
        <v>6.34</v>
      </c>
      <c r="F5" s="26">
        <v>32.659999999999997</v>
      </c>
      <c r="G5" s="26">
        <v>303.8</v>
      </c>
    </row>
    <row r="6" spans="1:7" ht="15.75" x14ac:dyDescent="0.25">
      <c r="A6" s="25" t="s">
        <v>43</v>
      </c>
      <c r="B6" s="37" t="s">
        <v>31</v>
      </c>
      <c r="C6" s="46" t="s">
        <v>27</v>
      </c>
      <c r="D6" s="26">
        <v>4.2</v>
      </c>
      <c r="E6" s="26">
        <v>3.63</v>
      </c>
      <c r="F6" s="26">
        <v>17.260000000000002</v>
      </c>
      <c r="G6" s="26">
        <v>118.67</v>
      </c>
    </row>
    <row r="7" spans="1:7" ht="15.75" x14ac:dyDescent="0.25">
      <c r="A7" s="41">
        <v>125</v>
      </c>
      <c r="B7" s="10" t="s">
        <v>22</v>
      </c>
      <c r="C7" s="39">
        <v>40</v>
      </c>
      <c r="D7" s="39">
        <v>3</v>
      </c>
      <c r="E7" s="39">
        <v>1.1599999999999999</v>
      </c>
      <c r="F7" s="39">
        <v>20.56</v>
      </c>
      <c r="G7" s="39">
        <v>104.8</v>
      </c>
    </row>
    <row r="8" spans="1:7" ht="15.75" x14ac:dyDescent="0.25">
      <c r="A8" s="41">
        <v>338</v>
      </c>
      <c r="B8" s="6" t="s">
        <v>133</v>
      </c>
      <c r="C8" s="39">
        <v>150</v>
      </c>
      <c r="D8" s="41">
        <v>1</v>
      </c>
      <c r="E8" s="41">
        <v>1</v>
      </c>
      <c r="F8" s="41">
        <v>24.8</v>
      </c>
      <c r="G8" s="41">
        <v>110</v>
      </c>
    </row>
    <row r="9" spans="1:7" ht="15.75" x14ac:dyDescent="0.25">
      <c r="A9" s="40"/>
      <c r="B9" s="11" t="s">
        <v>11</v>
      </c>
      <c r="C9" s="49"/>
      <c r="D9" s="42">
        <f>SUM(D5:D8)</f>
        <v>36.1</v>
      </c>
      <c r="E9" s="42">
        <f>SUM(E5:E8)</f>
        <v>12.129999999999999</v>
      </c>
      <c r="F9" s="42">
        <f>SUM(F5:F8)</f>
        <v>95.28</v>
      </c>
      <c r="G9" s="42">
        <f>SUM(G5:G8)</f>
        <v>637.27</v>
      </c>
    </row>
    <row r="10" spans="1:7" ht="4.5" customHeight="1" x14ac:dyDescent="0.25">
      <c r="A10" s="40"/>
      <c r="B10" s="8"/>
      <c r="C10" s="49"/>
      <c r="D10" s="49"/>
      <c r="E10" s="49"/>
      <c r="F10" s="49"/>
      <c r="G10" s="49"/>
    </row>
    <row r="11" spans="1:7" ht="15.75" x14ac:dyDescent="0.25">
      <c r="A11" s="40"/>
      <c r="B11" s="12" t="s">
        <v>12</v>
      </c>
      <c r="C11" s="8"/>
      <c r="D11" s="8"/>
      <c r="E11" s="8"/>
      <c r="F11" s="8"/>
      <c r="G11" s="8"/>
    </row>
    <row r="12" spans="1:7" ht="15.75" x14ac:dyDescent="0.25">
      <c r="A12" s="40" t="s">
        <v>72</v>
      </c>
      <c r="B12" s="6" t="s">
        <v>73</v>
      </c>
      <c r="C12" s="39">
        <v>270</v>
      </c>
      <c r="D12" s="39">
        <v>6.33</v>
      </c>
      <c r="E12" s="39">
        <v>5.17</v>
      </c>
      <c r="F12" s="39">
        <v>12.02</v>
      </c>
      <c r="G12" s="39">
        <v>153.22</v>
      </c>
    </row>
    <row r="13" spans="1:7" ht="15.75" x14ac:dyDescent="0.25">
      <c r="A13" s="40">
        <v>71</v>
      </c>
      <c r="B13" s="6" t="s">
        <v>131</v>
      </c>
      <c r="C13" s="39">
        <v>100</v>
      </c>
      <c r="D13" s="39">
        <v>13.88</v>
      </c>
      <c r="E13" s="39">
        <v>16.03</v>
      </c>
      <c r="F13" s="39">
        <v>2.85</v>
      </c>
      <c r="G13" s="39">
        <v>71.180000000000007</v>
      </c>
    </row>
    <row r="14" spans="1:7" ht="15.75" x14ac:dyDescent="0.25">
      <c r="A14" s="40">
        <v>312</v>
      </c>
      <c r="B14" s="38" t="s">
        <v>132</v>
      </c>
      <c r="C14" s="41">
        <v>150</v>
      </c>
      <c r="D14" s="41">
        <v>5.0999999999999996</v>
      </c>
      <c r="E14" s="41">
        <v>7.5</v>
      </c>
      <c r="F14" s="41">
        <v>28.5</v>
      </c>
      <c r="G14" s="41">
        <v>203</v>
      </c>
    </row>
    <row r="15" spans="1:7" ht="15.75" x14ac:dyDescent="0.25">
      <c r="A15" s="34">
        <v>591</v>
      </c>
      <c r="B15" s="6" t="s">
        <v>36</v>
      </c>
      <c r="C15" s="61">
        <v>200</v>
      </c>
      <c r="D15" s="32">
        <v>0.44</v>
      </c>
      <c r="E15" s="32">
        <v>0.02</v>
      </c>
      <c r="F15" s="32">
        <v>27.6</v>
      </c>
      <c r="G15" s="32">
        <v>113.04</v>
      </c>
    </row>
    <row r="16" spans="1:7" ht="15.75" x14ac:dyDescent="0.25">
      <c r="A16" s="41">
        <v>1</v>
      </c>
      <c r="B16" s="52" t="s">
        <v>144</v>
      </c>
      <c r="C16" s="39">
        <v>80</v>
      </c>
      <c r="D16" s="39">
        <v>5.64</v>
      </c>
      <c r="E16" s="39">
        <v>1.64</v>
      </c>
      <c r="F16" s="39">
        <v>33</v>
      </c>
      <c r="G16" s="39">
        <v>174</v>
      </c>
    </row>
    <row r="17" spans="1:7" ht="15.75" x14ac:dyDescent="0.25">
      <c r="A17" s="40" t="s">
        <v>152</v>
      </c>
      <c r="B17" s="14" t="s">
        <v>14</v>
      </c>
      <c r="C17" s="8"/>
      <c r="D17" s="44">
        <f>SUM(D12:D16)</f>
        <v>31.390000000000004</v>
      </c>
      <c r="E17" s="44">
        <f>SUM(E12:E16)</f>
        <v>30.360000000000003</v>
      </c>
      <c r="F17" s="44">
        <f>SUM(F12:F16)</f>
        <v>103.97</v>
      </c>
      <c r="G17" s="44">
        <f>SUM(G12:G16)</f>
        <v>714.43999999999994</v>
      </c>
    </row>
    <row r="18" spans="1:7" ht="6" customHeight="1" x14ac:dyDescent="0.25">
      <c r="A18" s="40"/>
      <c r="B18" s="8"/>
      <c r="C18" s="8"/>
      <c r="D18" s="47"/>
      <c r="E18" s="47"/>
      <c r="F18" s="47"/>
      <c r="G18" s="47"/>
    </row>
    <row r="19" spans="1:7" ht="15.75" x14ac:dyDescent="0.25">
      <c r="A19" s="40"/>
      <c r="B19" s="12" t="s">
        <v>15</v>
      </c>
      <c r="C19" s="8"/>
      <c r="D19" s="16"/>
      <c r="E19" s="16"/>
      <c r="F19" s="16"/>
      <c r="G19" s="16"/>
    </row>
    <row r="20" spans="1:7" ht="15.75" x14ac:dyDescent="0.25">
      <c r="A20" s="41"/>
      <c r="B20" s="6"/>
      <c r="C20" s="39"/>
      <c r="D20" s="41"/>
      <c r="E20" s="41"/>
      <c r="F20" s="41"/>
      <c r="G20" s="41"/>
    </row>
    <row r="21" spans="1:7" ht="15.75" x14ac:dyDescent="0.25">
      <c r="A21" s="19"/>
      <c r="B21" s="21"/>
      <c r="C21" s="46"/>
      <c r="D21" s="26"/>
      <c r="E21" s="26"/>
      <c r="F21" s="26"/>
      <c r="G21" s="26"/>
    </row>
    <row r="22" spans="1:7" ht="15.75" x14ac:dyDescent="0.25">
      <c r="A22" s="41"/>
      <c r="B22" s="14"/>
      <c r="C22" s="41"/>
      <c r="D22" s="44"/>
      <c r="E22" s="44"/>
      <c r="F22" s="44"/>
      <c r="G22" s="44"/>
    </row>
    <row r="23" spans="1:7" ht="15.75" x14ac:dyDescent="0.25">
      <c r="A23" s="3"/>
      <c r="B23" s="8"/>
      <c r="C23" s="8"/>
      <c r="D23" s="8"/>
      <c r="E23" s="8"/>
      <c r="F23" s="8"/>
      <c r="G23" s="8"/>
    </row>
    <row r="24" spans="1:7" ht="15.75" x14ac:dyDescent="0.25">
      <c r="A24" s="3"/>
      <c r="B24" s="45" t="s">
        <v>16</v>
      </c>
      <c r="C24" s="12"/>
      <c r="D24" s="80">
        <f>D9+D17+D22</f>
        <v>67.490000000000009</v>
      </c>
      <c r="E24" s="80">
        <f>E9+E17+E22</f>
        <v>42.49</v>
      </c>
      <c r="F24" s="80">
        <f>F9+F17+F22</f>
        <v>199.25</v>
      </c>
      <c r="G24" s="80">
        <f>G9+G17+G22</f>
        <v>1351.71</v>
      </c>
    </row>
    <row r="25" spans="1:7" ht="7.5" customHeight="1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3" t="s">
        <v>17</v>
      </c>
      <c r="C26" s="81">
        <v>54</v>
      </c>
      <c r="D26" s="2"/>
      <c r="E26" s="2"/>
      <c r="F26" s="2"/>
      <c r="G26" s="2"/>
    </row>
    <row r="27" spans="1:7" x14ac:dyDescent="0.25">
      <c r="A27" s="2"/>
      <c r="B27" s="3" t="s">
        <v>18</v>
      </c>
      <c r="C27" s="81">
        <v>46</v>
      </c>
      <c r="D27" s="2"/>
      <c r="E27" s="2"/>
      <c r="F27" s="2"/>
      <c r="G27" s="2"/>
    </row>
    <row r="28" spans="1:7" x14ac:dyDescent="0.25">
      <c r="A28" s="2"/>
      <c r="B28" s="3" t="s">
        <v>19</v>
      </c>
      <c r="C28" s="81">
        <v>0</v>
      </c>
      <c r="D28" s="2"/>
      <c r="E28" s="2"/>
      <c r="F28" s="2"/>
      <c r="G28" s="2"/>
    </row>
    <row r="29" spans="1:7" x14ac:dyDescent="0.25">
      <c r="A29" s="2"/>
      <c r="B29" s="3" t="s">
        <v>20</v>
      </c>
      <c r="C29" s="81">
        <v>0</v>
      </c>
      <c r="D29" s="2"/>
      <c r="E29" s="2"/>
      <c r="F29" s="2"/>
      <c r="G29" s="2"/>
    </row>
    <row r="30" spans="1:7" x14ac:dyDescent="0.25">
      <c r="A30" s="2"/>
      <c r="B30" s="3" t="s">
        <v>21</v>
      </c>
      <c r="C30" s="17">
        <v>0</v>
      </c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E32" s="2"/>
    </row>
  </sheetData>
  <pageMargins left="0.25" right="0.25" top="0.75" bottom="0.75" header="0.3" footer="0.3"/>
  <pageSetup paperSize="9" orientation="portrait" r:id="rId1"/>
  <ignoredErrors>
    <ignoredError sqref="A6 C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8" sqref="A8:G8"/>
    </sheetView>
  </sheetViews>
  <sheetFormatPr defaultRowHeight="15" x14ac:dyDescent="0.25"/>
  <cols>
    <col min="1" max="1" width="6.140625" customWidth="1"/>
    <col min="2" max="2" width="34.42578125" customWidth="1"/>
    <col min="3" max="3" width="8" customWidth="1"/>
    <col min="4" max="4" width="7.85546875" customWidth="1"/>
    <col min="5" max="5" width="7.5703125" customWidth="1"/>
    <col min="6" max="6" width="7" customWidth="1"/>
    <col min="7" max="7" width="7.42578125" customWidth="1"/>
    <col min="9" max="9" width="7.42578125" customWidth="1"/>
  </cols>
  <sheetData>
    <row r="1" spans="1:7" ht="18.75" x14ac:dyDescent="0.3">
      <c r="A1" s="1" t="s">
        <v>85</v>
      </c>
      <c r="B1" s="2"/>
      <c r="C1" s="2"/>
      <c r="D1" s="2"/>
      <c r="E1" s="2"/>
      <c r="F1" s="2"/>
      <c r="G1" s="2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ht="43.5" x14ac:dyDescent="0.25">
      <c r="A3" s="63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5" t="s">
        <v>6</v>
      </c>
      <c r="G3" s="65" t="s">
        <v>23</v>
      </c>
    </row>
    <row r="4" spans="1:7" ht="15.75" x14ac:dyDescent="0.25">
      <c r="A4" s="3"/>
      <c r="B4" s="5" t="s">
        <v>7</v>
      </c>
      <c r="C4" s="3"/>
      <c r="D4" s="3"/>
      <c r="E4" s="3"/>
      <c r="F4" s="3"/>
      <c r="G4" s="3"/>
    </row>
    <row r="5" spans="1:7" ht="15.75" x14ac:dyDescent="0.25">
      <c r="A5" s="30">
        <v>401</v>
      </c>
      <c r="B5" s="29" t="s">
        <v>48</v>
      </c>
      <c r="C5" s="33" t="s">
        <v>37</v>
      </c>
      <c r="D5" s="33">
        <v>7.94</v>
      </c>
      <c r="E5" s="33">
        <v>8.3000000000000007</v>
      </c>
      <c r="F5" s="33">
        <v>42.7</v>
      </c>
      <c r="G5" s="33">
        <v>278.60000000000002</v>
      </c>
    </row>
    <row r="6" spans="1:7" ht="15.75" x14ac:dyDescent="0.25">
      <c r="A6" s="22">
        <v>209</v>
      </c>
      <c r="B6" s="21" t="s">
        <v>67</v>
      </c>
      <c r="C6" s="67" t="s">
        <v>41</v>
      </c>
      <c r="D6" s="50">
        <v>3.6</v>
      </c>
      <c r="E6" s="50">
        <v>3.88</v>
      </c>
      <c r="F6" s="50">
        <v>0.16</v>
      </c>
      <c r="G6" s="50">
        <v>51</v>
      </c>
    </row>
    <row r="7" spans="1:7" ht="15.75" x14ac:dyDescent="0.25">
      <c r="A7" s="41">
        <v>379</v>
      </c>
      <c r="B7" s="10" t="s">
        <v>10</v>
      </c>
      <c r="C7" s="39">
        <v>200</v>
      </c>
      <c r="D7" s="39">
        <v>3.8</v>
      </c>
      <c r="E7" s="39">
        <v>2.9</v>
      </c>
      <c r="F7" s="39">
        <v>11.3</v>
      </c>
      <c r="G7" s="39">
        <v>86</v>
      </c>
    </row>
    <row r="8" spans="1:7" ht="15.75" x14ac:dyDescent="0.25">
      <c r="A8" s="43" t="s">
        <v>49</v>
      </c>
      <c r="B8" s="8" t="s">
        <v>134</v>
      </c>
      <c r="C8" s="41">
        <v>50</v>
      </c>
      <c r="D8" s="41">
        <v>0.4</v>
      </c>
      <c r="E8" s="41">
        <v>0.05</v>
      </c>
      <c r="F8" s="41">
        <v>39.9</v>
      </c>
      <c r="G8" s="41">
        <v>162.86000000000001</v>
      </c>
    </row>
    <row r="9" spans="1:7" ht="15.75" x14ac:dyDescent="0.25">
      <c r="A9" s="41">
        <v>125</v>
      </c>
      <c r="B9" s="10" t="s">
        <v>22</v>
      </c>
      <c r="C9" s="39">
        <v>40</v>
      </c>
      <c r="D9" s="39">
        <v>3</v>
      </c>
      <c r="E9" s="39">
        <v>1.1599999999999999</v>
      </c>
      <c r="F9" s="39">
        <v>20.56</v>
      </c>
      <c r="G9" s="39">
        <v>104.8</v>
      </c>
    </row>
    <row r="10" spans="1:7" ht="15.75" x14ac:dyDescent="0.25">
      <c r="A10" s="40"/>
      <c r="B10" s="11" t="s">
        <v>11</v>
      </c>
      <c r="C10" s="41"/>
      <c r="D10" s="42">
        <f t="shared" ref="D10:G10" si="0">SUM(D5:D9)</f>
        <v>18.740000000000002</v>
      </c>
      <c r="E10" s="42">
        <f t="shared" si="0"/>
        <v>16.29</v>
      </c>
      <c r="F10" s="42">
        <f t="shared" si="0"/>
        <v>114.62</v>
      </c>
      <c r="G10" s="42">
        <f t="shared" si="0"/>
        <v>683.26</v>
      </c>
    </row>
    <row r="11" spans="1:7" ht="15.75" x14ac:dyDescent="0.25">
      <c r="A11" s="3"/>
      <c r="B11" s="8"/>
      <c r="C11" s="8"/>
      <c r="D11" s="8"/>
      <c r="E11" s="8"/>
      <c r="F11" s="8"/>
      <c r="G11" s="8"/>
    </row>
    <row r="12" spans="1:7" ht="15.75" x14ac:dyDescent="0.25">
      <c r="A12" s="3"/>
      <c r="B12" s="12" t="s">
        <v>12</v>
      </c>
      <c r="C12" s="8"/>
      <c r="D12" s="8"/>
      <c r="E12" s="8"/>
      <c r="F12" s="8"/>
      <c r="G12" s="8"/>
    </row>
    <row r="13" spans="1:7" ht="15.75" x14ac:dyDescent="0.25">
      <c r="A13" s="40">
        <v>102</v>
      </c>
      <c r="B13" s="6" t="s">
        <v>145</v>
      </c>
      <c r="C13" s="39">
        <v>270</v>
      </c>
      <c r="D13" s="39">
        <v>11.25</v>
      </c>
      <c r="E13" s="39">
        <v>6.42</v>
      </c>
      <c r="F13" s="39">
        <v>17.3</v>
      </c>
      <c r="G13" s="39">
        <v>179</v>
      </c>
    </row>
    <row r="14" spans="1:7" ht="15.75" x14ac:dyDescent="0.25">
      <c r="A14" s="40"/>
      <c r="B14" s="38" t="s">
        <v>128</v>
      </c>
      <c r="C14" s="41">
        <v>200</v>
      </c>
      <c r="D14" s="41">
        <v>24.8</v>
      </c>
      <c r="E14" s="41">
        <v>6.2</v>
      </c>
      <c r="F14" s="41">
        <v>17.600000000000001</v>
      </c>
      <c r="G14" s="41">
        <v>225</v>
      </c>
    </row>
    <row r="15" spans="1:7" ht="15.75" x14ac:dyDescent="0.25">
      <c r="A15" s="40">
        <v>591</v>
      </c>
      <c r="B15" s="8" t="s">
        <v>141</v>
      </c>
      <c r="C15" s="41">
        <v>200</v>
      </c>
      <c r="D15" s="41">
        <v>0.35</v>
      </c>
      <c r="E15" s="41">
        <v>0</v>
      </c>
      <c r="F15" s="41">
        <v>34.03</v>
      </c>
      <c r="G15" s="41">
        <v>140.1</v>
      </c>
    </row>
    <row r="16" spans="1:7" ht="15.75" x14ac:dyDescent="0.25">
      <c r="A16" s="41">
        <v>1</v>
      </c>
      <c r="B16" s="6" t="s">
        <v>129</v>
      </c>
      <c r="C16" s="39">
        <v>80</v>
      </c>
      <c r="D16" s="39">
        <v>5.64</v>
      </c>
      <c r="E16" s="39">
        <v>1.64</v>
      </c>
      <c r="F16" s="39">
        <v>33</v>
      </c>
      <c r="G16" s="39">
        <v>174</v>
      </c>
    </row>
    <row r="17" spans="1:7" ht="15.75" x14ac:dyDescent="0.25">
      <c r="A17" s="40"/>
      <c r="B17" s="14" t="s">
        <v>14</v>
      </c>
      <c r="C17" s="41"/>
      <c r="D17" s="44">
        <f t="shared" ref="D17:G17" si="1">SUM(D13:D16)</f>
        <v>42.04</v>
      </c>
      <c r="E17" s="44">
        <f t="shared" si="1"/>
        <v>14.260000000000002</v>
      </c>
      <c r="F17" s="44">
        <f t="shared" si="1"/>
        <v>101.93</v>
      </c>
      <c r="G17" s="44">
        <f t="shared" si="1"/>
        <v>718.1</v>
      </c>
    </row>
    <row r="18" spans="1:7" ht="15.75" x14ac:dyDescent="0.25">
      <c r="A18" s="3"/>
      <c r="B18" s="8"/>
      <c r="C18" s="8"/>
      <c r="D18" s="16"/>
      <c r="E18" s="16"/>
      <c r="F18" s="16"/>
      <c r="G18" s="16"/>
    </row>
    <row r="19" spans="1:7" ht="15.75" x14ac:dyDescent="0.25">
      <c r="A19" s="3"/>
      <c r="B19" s="12"/>
      <c r="C19" s="8"/>
      <c r="D19" s="16"/>
      <c r="E19" s="16"/>
      <c r="F19" s="16"/>
      <c r="G19" s="16"/>
    </row>
    <row r="20" spans="1:7" ht="15.75" x14ac:dyDescent="0.25">
      <c r="A20" s="3"/>
      <c r="B20" s="6"/>
      <c r="C20" s="7"/>
      <c r="D20" s="41"/>
      <c r="E20" s="41"/>
      <c r="F20" s="41"/>
      <c r="G20" s="41"/>
    </row>
    <row r="21" spans="1:7" ht="15.75" x14ac:dyDescent="0.25">
      <c r="A21" s="3"/>
      <c r="B21" s="14"/>
      <c r="C21" s="8"/>
      <c r="D21" s="44"/>
      <c r="E21" s="44"/>
      <c r="F21" s="44"/>
      <c r="G21" s="44"/>
    </row>
    <row r="22" spans="1:7" ht="15.75" x14ac:dyDescent="0.25">
      <c r="A22" s="3"/>
      <c r="B22" s="8"/>
      <c r="C22" s="8"/>
      <c r="D22" s="8"/>
      <c r="E22" s="8"/>
      <c r="F22" s="8"/>
      <c r="G22" s="8"/>
    </row>
    <row r="23" spans="1:7" ht="15.75" x14ac:dyDescent="0.25">
      <c r="A23" s="3"/>
      <c r="B23" s="45" t="s">
        <v>16</v>
      </c>
      <c r="C23" s="12"/>
      <c r="D23" s="44">
        <f t="shared" ref="D23:G23" si="2">D10+D17+D21</f>
        <v>60.78</v>
      </c>
      <c r="E23" s="44">
        <f t="shared" si="2"/>
        <v>30.55</v>
      </c>
      <c r="F23" s="44">
        <f t="shared" si="2"/>
        <v>216.55</v>
      </c>
      <c r="G23" s="111">
        <f t="shared" si="2"/>
        <v>1401.3600000000001</v>
      </c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3" t="s">
        <v>17</v>
      </c>
      <c r="C25" s="17">
        <v>52</v>
      </c>
      <c r="D25" s="2"/>
      <c r="E25" s="2"/>
      <c r="F25" s="2"/>
      <c r="G25" s="2"/>
    </row>
    <row r="26" spans="1:7" x14ac:dyDescent="0.25">
      <c r="A26" s="2"/>
      <c r="B26" s="3" t="s">
        <v>18</v>
      </c>
      <c r="C26" s="17">
        <v>48</v>
      </c>
      <c r="D26" s="2"/>
      <c r="E26" s="2"/>
      <c r="F26" s="2"/>
      <c r="G26" s="2"/>
    </row>
    <row r="27" spans="1:7" x14ac:dyDescent="0.25">
      <c r="A27" s="2"/>
      <c r="B27" s="3" t="s">
        <v>19</v>
      </c>
      <c r="C27" s="17">
        <v>0</v>
      </c>
      <c r="D27" s="2"/>
      <c r="E27" s="2"/>
      <c r="F27" s="2"/>
      <c r="G27" s="2"/>
    </row>
    <row r="28" spans="1:7" x14ac:dyDescent="0.25">
      <c r="A28" s="2"/>
      <c r="B28" s="3" t="s">
        <v>20</v>
      </c>
      <c r="C28" s="17">
        <v>0</v>
      </c>
      <c r="D28" s="2"/>
      <c r="E28" s="2"/>
      <c r="F28" s="2"/>
      <c r="G28" s="2"/>
    </row>
    <row r="29" spans="1:7" x14ac:dyDescent="0.25">
      <c r="A29" s="2"/>
      <c r="B29" s="3" t="s">
        <v>21</v>
      </c>
      <c r="C29" s="17">
        <v>0</v>
      </c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</sheetData>
  <pageMargins left="0.25" right="0.25" top="0.75" bottom="0.75" header="0.3" footer="0.3"/>
  <pageSetup paperSize="9" orientation="portrait" r:id="rId1"/>
  <ignoredErrors>
    <ignoredError sqref="C6" numberStoredAsText="1"/>
    <ignoredError sqref="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2024-03-11T07:49:40Z</dcterms:modified>
</cp:coreProperties>
</file>